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igher Ed Team\HE Research\3) Uncompleted Projects Briefs Reports\Degree Attainment Ratings\"/>
    </mc:Choice>
  </mc:AlternateContent>
  <bookViews>
    <workbookView xWindow="0" yWindow="0" windowWidth="19200" windowHeight="6770" firstSheet="2" activeTab="5"/>
  </bookViews>
  <sheets>
    <sheet name="Black" sheetId="3" r:id="rId1"/>
    <sheet name="Latino" sheetId="4" r:id="rId2"/>
    <sheet name="2016 Degree Attainment" sheetId="5" r:id="rId3"/>
    <sheet name="2000 Degree Attainment" sheetId="6" r:id="rId4"/>
    <sheet name="2016 Demography" sheetId="9" r:id="rId5"/>
    <sheet name="2000 Demography" sheetId="8" r:id="rId6"/>
  </sheets>
  <definedNames>
    <definedName name="_xlnm._FilterDatabase" localSheetId="5" hidden="1">'2000 Demography'!$A$2:$J$2</definedName>
    <definedName name="_xlnm._FilterDatabase" localSheetId="4" hidden="1">'2016 Demography'!$A$2:$J$2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9" l="1"/>
  <c r="H3" i="9"/>
  <c r="I3" i="9"/>
  <c r="J3" i="9"/>
  <c r="G4" i="9"/>
  <c r="H4" i="9"/>
  <c r="I4" i="9"/>
  <c r="J4" i="9"/>
  <c r="G5" i="9"/>
  <c r="H5" i="9"/>
  <c r="I5" i="9"/>
  <c r="J5" i="9"/>
  <c r="G6" i="9"/>
  <c r="H6" i="9"/>
  <c r="I6" i="9"/>
  <c r="J6" i="9"/>
  <c r="G7" i="9"/>
  <c r="H7" i="9"/>
  <c r="I7" i="9"/>
  <c r="J7" i="9"/>
  <c r="G8" i="9"/>
  <c r="H8" i="9"/>
  <c r="I8" i="9"/>
  <c r="J8" i="9"/>
  <c r="G9" i="9"/>
  <c r="H9" i="9"/>
  <c r="I9" i="9"/>
  <c r="J9" i="9"/>
  <c r="G10" i="9"/>
  <c r="H10" i="9"/>
  <c r="I10" i="9"/>
  <c r="J10" i="9"/>
  <c r="G11" i="9"/>
  <c r="H11" i="9"/>
  <c r="I11" i="9"/>
  <c r="J11" i="9"/>
  <c r="G12" i="9"/>
  <c r="H12" i="9"/>
  <c r="I12" i="9"/>
  <c r="J12" i="9"/>
  <c r="G13" i="9"/>
  <c r="H13" i="9"/>
  <c r="I13" i="9"/>
  <c r="J13" i="9"/>
  <c r="G14" i="9"/>
  <c r="H14" i="9"/>
  <c r="I14" i="9"/>
  <c r="J14" i="9"/>
  <c r="G15" i="9"/>
  <c r="H15" i="9"/>
  <c r="I15" i="9"/>
  <c r="J15" i="9"/>
  <c r="G16" i="9"/>
  <c r="H16" i="9"/>
  <c r="I16" i="9"/>
  <c r="J16" i="9"/>
  <c r="G17" i="9"/>
  <c r="H17" i="9"/>
  <c r="I17" i="9"/>
  <c r="J17" i="9"/>
  <c r="G18" i="9"/>
  <c r="H18" i="9"/>
  <c r="I18" i="9"/>
  <c r="J18" i="9"/>
  <c r="G19" i="9"/>
  <c r="H19" i="9"/>
  <c r="I19" i="9"/>
  <c r="J19" i="9"/>
  <c r="G20" i="9"/>
  <c r="H20" i="9"/>
  <c r="I20" i="9"/>
  <c r="J20" i="9"/>
  <c r="G21" i="9"/>
  <c r="H21" i="9"/>
  <c r="I21" i="9"/>
  <c r="J21" i="9"/>
  <c r="G22" i="9"/>
  <c r="H22" i="9"/>
  <c r="I22" i="9"/>
  <c r="J22" i="9"/>
  <c r="G23" i="9"/>
  <c r="H23" i="9"/>
  <c r="I23" i="9"/>
  <c r="J23" i="9"/>
  <c r="G24" i="9"/>
  <c r="H24" i="9"/>
  <c r="I24" i="9"/>
  <c r="J24" i="9"/>
  <c r="G25" i="9"/>
  <c r="H25" i="9"/>
  <c r="I25" i="9"/>
  <c r="J25" i="9"/>
  <c r="G26" i="9"/>
  <c r="H26" i="9"/>
  <c r="I26" i="9"/>
  <c r="J26" i="9"/>
  <c r="G27" i="9"/>
  <c r="H27" i="9"/>
  <c r="I27" i="9"/>
  <c r="J27" i="9"/>
  <c r="G28" i="9"/>
  <c r="H28" i="9"/>
  <c r="I28" i="9"/>
  <c r="J28" i="9"/>
  <c r="G29" i="9"/>
  <c r="H29" i="9"/>
  <c r="I29" i="9"/>
  <c r="J29" i="9"/>
  <c r="G30" i="9"/>
  <c r="H30" i="9"/>
  <c r="I30" i="9"/>
  <c r="J30" i="9"/>
  <c r="G31" i="9"/>
  <c r="H31" i="9"/>
  <c r="I31" i="9"/>
  <c r="J31" i="9"/>
  <c r="G32" i="9"/>
  <c r="H32" i="9"/>
  <c r="I32" i="9"/>
  <c r="J32" i="9"/>
  <c r="G33" i="9"/>
  <c r="H33" i="9"/>
  <c r="I33" i="9"/>
  <c r="J33" i="9"/>
  <c r="G34" i="9"/>
  <c r="H34" i="9"/>
  <c r="I34" i="9"/>
  <c r="J34" i="9"/>
  <c r="G35" i="9"/>
  <c r="H35" i="9"/>
  <c r="I35" i="9"/>
  <c r="J35" i="9"/>
  <c r="G36" i="9"/>
  <c r="H36" i="9"/>
  <c r="I36" i="9"/>
  <c r="J36" i="9"/>
  <c r="G37" i="9"/>
  <c r="H37" i="9"/>
  <c r="I37" i="9"/>
  <c r="J37" i="9"/>
  <c r="G38" i="9"/>
  <c r="H38" i="9"/>
  <c r="I38" i="9"/>
  <c r="J38" i="9"/>
  <c r="G39" i="9"/>
  <c r="H39" i="9"/>
  <c r="I39" i="9"/>
  <c r="J39" i="9"/>
  <c r="G40" i="9"/>
  <c r="H40" i="9"/>
  <c r="I40" i="9"/>
  <c r="J40" i="9"/>
  <c r="G41" i="9"/>
  <c r="H41" i="9"/>
  <c r="I41" i="9"/>
  <c r="J41" i="9"/>
  <c r="G42" i="9"/>
  <c r="H42" i="9"/>
  <c r="I42" i="9"/>
  <c r="J42" i="9"/>
  <c r="G43" i="9"/>
  <c r="H43" i="9"/>
  <c r="I43" i="9"/>
  <c r="J43" i="9"/>
  <c r="G44" i="9"/>
  <c r="H44" i="9"/>
  <c r="I44" i="9"/>
  <c r="J44" i="9"/>
  <c r="G45" i="9"/>
  <c r="H45" i="9"/>
  <c r="I45" i="9"/>
  <c r="J45" i="9"/>
  <c r="G46" i="9"/>
  <c r="H46" i="9"/>
  <c r="I46" i="9"/>
  <c r="J46" i="9"/>
  <c r="G47" i="9"/>
  <c r="H47" i="9"/>
  <c r="I47" i="9"/>
  <c r="J47" i="9"/>
  <c r="G48" i="9"/>
  <c r="H48" i="9"/>
  <c r="I48" i="9"/>
  <c r="J48" i="9"/>
  <c r="G49" i="9"/>
  <c r="H49" i="9"/>
  <c r="I49" i="9"/>
  <c r="J49" i="9"/>
  <c r="G50" i="9"/>
  <c r="H50" i="9"/>
  <c r="I50" i="9"/>
  <c r="J50" i="9"/>
  <c r="G51" i="9"/>
  <c r="H51" i="9"/>
  <c r="I51" i="9"/>
  <c r="J51" i="9"/>
  <c r="G52" i="9"/>
  <c r="H52" i="9"/>
  <c r="I52" i="9"/>
  <c r="J52" i="9"/>
  <c r="G53" i="9"/>
  <c r="H53" i="9"/>
  <c r="I53" i="9"/>
  <c r="J53" i="9"/>
  <c r="B54" i="9"/>
  <c r="C54" i="9"/>
  <c r="D54" i="9"/>
  <c r="E54" i="9"/>
  <c r="J54" i="9" s="1"/>
  <c r="F54" i="9"/>
  <c r="F3" i="8"/>
  <c r="G3" i="8"/>
  <c r="H3" i="8"/>
  <c r="I3" i="8"/>
  <c r="J3" i="8"/>
  <c r="F4" i="8"/>
  <c r="I4" i="8" s="1"/>
  <c r="G4" i="8"/>
  <c r="H4" i="8"/>
  <c r="J4" i="8"/>
  <c r="F5" i="8"/>
  <c r="H5" i="8" s="1"/>
  <c r="G5" i="8"/>
  <c r="J5" i="8"/>
  <c r="F6" i="8"/>
  <c r="G6" i="8" s="1"/>
  <c r="J6" i="8"/>
  <c r="F7" i="8"/>
  <c r="G7" i="8"/>
  <c r="H7" i="8"/>
  <c r="I7" i="8"/>
  <c r="J7" i="8"/>
  <c r="F8" i="8"/>
  <c r="I8" i="8" s="1"/>
  <c r="G8" i="8"/>
  <c r="H8" i="8"/>
  <c r="J8" i="8"/>
  <c r="F9" i="8"/>
  <c r="H9" i="8" s="1"/>
  <c r="G9" i="8"/>
  <c r="J9" i="8"/>
  <c r="F10" i="8"/>
  <c r="G10" i="8" s="1"/>
  <c r="J10" i="8"/>
  <c r="F11" i="8"/>
  <c r="G11" i="8"/>
  <c r="H11" i="8"/>
  <c r="I11" i="8"/>
  <c r="J11" i="8"/>
  <c r="F12" i="8"/>
  <c r="I12" i="8" s="1"/>
  <c r="G12" i="8"/>
  <c r="H12" i="8"/>
  <c r="J12" i="8"/>
  <c r="F13" i="8"/>
  <c r="H13" i="8" s="1"/>
  <c r="G13" i="8"/>
  <c r="J13" i="8"/>
  <c r="F14" i="8"/>
  <c r="G14" i="8" s="1"/>
  <c r="J14" i="8"/>
  <c r="F15" i="8"/>
  <c r="G15" i="8"/>
  <c r="H15" i="8"/>
  <c r="I15" i="8"/>
  <c r="J15" i="8"/>
  <c r="F16" i="8"/>
  <c r="I16" i="8" s="1"/>
  <c r="G16" i="8"/>
  <c r="H16" i="8"/>
  <c r="J16" i="8"/>
  <c r="F17" i="8"/>
  <c r="H17" i="8" s="1"/>
  <c r="G17" i="8"/>
  <c r="J17" i="8"/>
  <c r="F18" i="8"/>
  <c r="G18" i="8" s="1"/>
  <c r="J18" i="8"/>
  <c r="F19" i="8"/>
  <c r="G19" i="8"/>
  <c r="H19" i="8"/>
  <c r="I19" i="8"/>
  <c r="J19" i="8"/>
  <c r="F20" i="8"/>
  <c r="I20" i="8" s="1"/>
  <c r="G20" i="8"/>
  <c r="H20" i="8"/>
  <c r="J20" i="8"/>
  <c r="F21" i="8"/>
  <c r="H21" i="8" s="1"/>
  <c r="G21" i="8"/>
  <c r="J21" i="8"/>
  <c r="F22" i="8"/>
  <c r="G22" i="8" s="1"/>
  <c r="J22" i="8"/>
  <c r="F23" i="8"/>
  <c r="G23" i="8"/>
  <c r="H23" i="8"/>
  <c r="I23" i="8"/>
  <c r="J23" i="8"/>
  <c r="F24" i="8"/>
  <c r="I24" i="8" s="1"/>
  <c r="G24" i="8"/>
  <c r="H24" i="8"/>
  <c r="J24" i="8"/>
  <c r="F25" i="8"/>
  <c r="H25" i="8" s="1"/>
  <c r="G25" i="8"/>
  <c r="J25" i="8"/>
  <c r="F26" i="8"/>
  <c r="G26" i="8" s="1"/>
  <c r="J26" i="8"/>
  <c r="F27" i="8"/>
  <c r="G27" i="8"/>
  <c r="H27" i="8"/>
  <c r="I27" i="8"/>
  <c r="J27" i="8"/>
  <c r="F28" i="8"/>
  <c r="I28" i="8" s="1"/>
  <c r="G28" i="8"/>
  <c r="H28" i="8"/>
  <c r="J28" i="8"/>
  <c r="F29" i="8"/>
  <c r="H29" i="8" s="1"/>
  <c r="G29" i="8"/>
  <c r="J29" i="8"/>
  <c r="F30" i="8"/>
  <c r="G30" i="8" s="1"/>
  <c r="J30" i="8"/>
  <c r="F31" i="8"/>
  <c r="G31" i="8"/>
  <c r="H31" i="8"/>
  <c r="I31" i="8"/>
  <c r="J31" i="8"/>
  <c r="F32" i="8"/>
  <c r="I32" i="8" s="1"/>
  <c r="G32" i="8"/>
  <c r="H32" i="8"/>
  <c r="J32" i="8"/>
  <c r="F33" i="8"/>
  <c r="H33" i="8" s="1"/>
  <c r="G33" i="8"/>
  <c r="J33" i="8"/>
  <c r="F34" i="8"/>
  <c r="G34" i="8" s="1"/>
  <c r="J34" i="8"/>
  <c r="F35" i="8"/>
  <c r="G35" i="8"/>
  <c r="H35" i="8"/>
  <c r="I35" i="8"/>
  <c r="J35" i="8"/>
  <c r="F36" i="8"/>
  <c r="I36" i="8" s="1"/>
  <c r="G36" i="8"/>
  <c r="H36" i="8"/>
  <c r="J36" i="8"/>
  <c r="F37" i="8"/>
  <c r="H37" i="8" s="1"/>
  <c r="G37" i="8"/>
  <c r="J37" i="8"/>
  <c r="F38" i="8"/>
  <c r="G38" i="8" s="1"/>
  <c r="J38" i="8"/>
  <c r="F39" i="8"/>
  <c r="G39" i="8"/>
  <c r="H39" i="8"/>
  <c r="I39" i="8"/>
  <c r="J39" i="8"/>
  <c r="F40" i="8"/>
  <c r="I40" i="8" s="1"/>
  <c r="G40" i="8"/>
  <c r="H40" i="8"/>
  <c r="J40" i="8"/>
  <c r="F41" i="8"/>
  <c r="H41" i="8" s="1"/>
  <c r="G41" i="8"/>
  <c r="J41" i="8"/>
  <c r="F42" i="8"/>
  <c r="G42" i="8" s="1"/>
  <c r="J42" i="8"/>
  <c r="F43" i="8"/>
  <c r="G43" i="8"/>
  <c r="H43" i="8"/>
  <c r="I43" i="8"/>
  <c r="J43" i="8"/>
  <c r="F44" i="8"/>
  <c r="I44" i="8" s="1"/>
  <c r="G44" i="8"/>
  <c r="H44" i="8"/>
  <c r="J44" i="8"/>
  <c r="F45" i="8"/>
  <c r="H45" i="8" s="1"/>
  <c r="G45" i="8"/>
  <c r="J45" i="8"/>
  <c r="F46" i="8"/>
  <c r="G46" i="8" s="1"/>
  <c r="J46" i="8"/>
  <c r="F47" i="8"/>
  <c r="G47" i="8"/>
  <c r="H47" i="8"/>
  <c r="I47" i="8"/>
  <c r="J47" i="8"/>
  <c r="F48" i="8"/>
  <c r="I48" i="8" s="1"/>
  <c r="G48" i="8"/>
  <c r="H48" i="8"/>
  <c r="J48" i="8"/>
  <c r="F49" i="8"/>
  <c r="H49" i="8" s="1"/>
  <c r="G49" i="8"/>
  <c r="J49" i="8"/>
  <c r="F50" i="8"/>
  <c r="G50" i="8" s="1"/>
  <c r="J50" i="8"/>
  <c r="F51" i="8"/>
  <c r="G51" i="8"/>
  <c r="H51" i="8"/>
  <c r="I51" i="8"/>
  <c r="J51" i="8"/>
  <c r="F52" i="8"/>
  <c r="I52" i="8" s="1"/>
  <c r="G52" i="8"/>
  <c r="H52" i="8"/>
  <c r="J52" i="8"/>
  <c r="F53" i="8"/>
  <c r="H53" i="8" s="1"/>
  <c r="G53" i="8"/>
  <c r="J53" i="8"/>
  <c r="B54" i="8"/>
  <c r="G54" i="8" s="1"/>
  <c r="C54" i="8"/>
  <c r="D54" i="8"/>
  <c r="E54" i="8"/>
  <c r="F54" i="8"/>
  <c r="H54" i="8" s="1"/>
  <c r="J54" i="8"/>
  <c r="H54" i="9" l="1"/>
  <c r="G54" i="9"/>
  <c r="I54" i="9"/>
  <c r="I54" i="8"/>
  <c r="I50" i="8"/>
  <c r="I46" i="8"/>
  <c r="I42" i="8"/>
  <c r="I38" i="8"/>
  <c r="I34" i="8"/>
  <c r="I30" i="8"/>
  <c r="I26" i="8"/>
  <c r="I22" i="8"/>
  <c r="I18" i="8"/>
  <c r="I14" i="8"/>
  <c r="I10" i="8"/>
  <c r="I6" i="8"/>
  <c r="I53" i="8"/>
  <c r="H50" i="8"/>
  <c r="I49" i="8"/>
  <c r="H46" i="8"/>
  <c r="I45" i="8"/>
  <c r="H42" i="8"/>
  <c r="I41" i="8"/>
  <c r="H38" i="8"/>
  <c r="I37" i="8"/>
  <c r="H34" i="8"/>
  <c r="I33" i="8"/>
  <c r="H30" i="8"/>
  <c r="I29" i="8"/>
  <c r="H26" i="8"/>
  <c r="I25" i="8"/>
  <c r="H22" i="8"/>
  <c r="I21" i="8"/>
  <c r="H18" i="8"/>
  <c r="I17" i="8"/>
  <c r="H14" i="8"/>
  <c r="I13" i="8"/>
  <c r="H10" i="8"/>
  <c r="I9" i="8"/>
  <c r="H6" i="8"/>
  <c r="I5" i="8"/>
</calcChain>
</file>

<file path=xl/sharedStrings.xml><?xml version="1.0" encoding="utf-8"?>
<sst xmlns="http://schemas.openxmlformats.org/spreadsheetml/2006/main" count="1216" uniqueCount="107">
  <si>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</si>
  <si>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</si>
  <si>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</si>
  <si>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</si>
  <si>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</si>
  <si>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</si>
  <si>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</si>
  <si>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</si>
  <si>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</si>
  <si>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</si>
  <si>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</si>
  <si>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</si>
  <si>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</si>
  <si>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</si>
  <si>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</si>
  <si>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</si>
  <si>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</si>
  <si>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</si>
  <si>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</si>
  <si>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</si>
  <si>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</si>
  <si>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</si>
  <si>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</si>
  <si>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</si>
  <si>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</si>
  <si>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</si>
  <si>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</si>
  <si>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</si>
  <si>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</si>
  <si>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</si>
  <si>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</si>
  <si>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</si>
  <si>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</si>
  <si>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</si>
  <si>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</si>
  <si>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</si>
  <si>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</si>
  <si>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</si>
  <si>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</si>
  <si>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</si>
  <si>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</si>
  <si>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</si>
  <si>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</si>
  <si>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</si>
  <si>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</si>
  <si>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</si>
  <si>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</si>
  <si>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</si>
  <si>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</si>
  <si>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</si>
  <si>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</si>
  <si>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D-</t>
  </si>
  <si>
    <t>A-</t>
  </si>
  <si>
    <t>F</t>
  </si>
  <si>
    <t>B+</t>
  </si>
  <si>
    <t>A</t>
  </si>
  <si>
    <t>C+</t>
  </si>
  <si>
    <t>C</t>
  </si>
  <si>
    <t>C-</t>
  </si>
  <si>
    <t>B-</t>
  </si>
  <si>
    <t>A+</t>
  </si>
  <si>
    <t>D</t>
  </si>
  <si>
    <t>B</t>
  </si>
  <si>
    <t>D+</t>
  </si>
  <si>
    <t>Black
Attainment</t>
  </si>
  <si>
    <t>Black
Attainment
Rank</t>
  </si>
  <si>
    <t>Black Attainment
Change Since 2000 Rank</t>
  </si>
  <si>
    <t>Black-White
Gap Rank</t>
  </si>
  <si>
    <t xml:space="preserve">Grade for
Black
Attainment </t>
  </si>
  <si>
    <t>Latino
Attainment Rank</t>
  </si>
  <si>
    <t>Latino
Attainment</t>
  </si>
  <si>
    <t>Grade for Change in
Black Attainment</t>
  </si>
  <si>
    <t>Latino-White
Gap</t>
  </si>
  <si>
    <t>Latino-White
Gap Rank</t>
  </si>
  <si>
    <t>Grade for
Latino Attainment</t>
  </si>
  <si>
    <t>Grade for Change
in Latino Attainment</t>
  </si>
  <si>
    <t>Black Attainment
Change Since 2000
(percentage points)</t>
  </si>
  <si>
    <t>Black-White
Gap (percentage points)</t>
  </si>
  <si>
    <t>Gap Change
Since 2000 (percentage points)</t>
  </si>
  <si>
    <t>Latino Attainment
Change Since 2000 (percentage points)</t>
  </si>
  <si>
    <t>Latino Attainment
Change Since 2000 Rank (percentage points)</t>
  </si>
  <si>
    <t>average</t>
  </si>
  <si>
    <t>above average</t>
  </si>
  <si>
    <t>below average</t>
  </si>
  <si>
    <t>Rating for Black-White Gap</t>
  </si>
  <si>
    <t>Rating for Hispanic-White Gap</t>
  </si>
  <si>
    <t>Percentage of Adults that are
Latino</t>
  </si>
  <si>
    <t>Percentage of Adults that are
Black</t>
  </si>
  <si>
    <t>Attainment Level</t>
  </si>
  <si>
    <t>Other</t>
  </si>
  <si>
    <t>Black</t>
  </si>
  <si>
    <t>Hisp</t>
  </si>
  <si>
    <t>White</t>
  </si>
  <si>
    <t>No HS Diploma</t>
  </si>
  <si>
    <t>HS Diploma</t>
  </si>
  <si>
    <t>Some College</t>
  </si>
  <si>
    <t>AA Degree</t>
  </si>
  <si>
    <t>BA Degree</t>
  </si>
  <si>
    <t>Grad Degree</t>
  </si>
  <si>
    <t>District of Columbia</t>
  </si>
  <si>
    <t>3yr Degree Attainment Rates by Race (2014-2016 ACS)</t>
  </si>
  <si>
    <t>2000 Degree Atainment Rates by Race</t>
  </si>
  <si>
    <t>Total</t>
  </si>
  <si>
    <t>All States + DC</t>
  </si>
  <si>
    <t>Hispanic</t>
  </si>
  <si>
    <t>2000 Demography - Adults 25-64 by Race/Ethnicity</t>
  </si>
  <si>
    <t>2016 Demography (3yr Avg of 2014,2015,2016) - Adults 25-64 by Race/Ethnicity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</si>
</sst>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0.0"/>
    <numFmt numFmtId="167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9"/>
      <color indexed="60"/>
      <name val="Arial"/>
    </font>
    <font>
      <b/>
      <sz val="9"/>
      <color indexed="60"/>
      <name val="Arial"/>
      <family val="2"/>
    </font>
    <font>
      <b/>
      <sz val="10"/>
      <color indexed="60"/>
      <name val="Calibri"/>
      <family val="2"/>
      <scheme val="minor"/>
    </font>
    <font>
      <sz val="10"/>
      <color indexed="6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9"/>
      <color indexed="6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0"/>
      <color rgb="FFC00000"/>
      <name val="Arial"/>
      <family val="2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  <xf numFmtId="0" fontId="1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4" xfId="0" applyBorder="1"/>
    <xf numFmtId="164" fontId="0" fillId="0" borderId="2" xfId="1" applyNumberFormat="1" applyFont="1" applyBorder="1"/>
    <xf numFmtId="0" fontId="0" fillId="0" borderId="2" xfId="0" applyBorder="1"/>
    <xf numFmtId="165" fontId="0" fillId="0" borderId="2" xfId="0" applyNumberFormat="1" applyBorder="1"/>
    <xf numFmtId="0" fontId="0" fillId="0" borderId="3" xfId="0" applyBorder="1"/>
    <xf numFmtId="165" fontId="0" fillId="0" borderId="0" xfId="0" applyNumberFormat="1"/>
    <xf numFmtId="0" fontId="0" fillId="0" borderId="1" xfId="0" applyBorder="1"/>
    <xf numFmtId="2" fontId="0" fillId="0" borderId="0" xfId="0" applyNumberFormat="1"/>
    <xf numFmtId="0" fontId="2" fillId="0" borderId="0" xfId="0" applyFont="1" applyFill="1" applyAlignment="1">
      <alignment vertical="top"/>
    </xf>
    <xf numFmtId="0" fontId="0" fillId="0" borderId="0" xfId="0" applyFill="1"/>
    <xf numFmtId="0" fontId="0" fillId="0" borderId="0" xfId="0" applyFill="1" applyBorder="1"/>
    <xf numFmtId="0" fontId="2" fillId="0" borderId="5" xfId="0" applyFont="1" applyFill="1" applyBorder="1" applyAlignment="1"/>
    <xf numFmtId="0" fontId="2" fillId="0" borderId="5" xfId="0" applyFont="1" applyFill="1" applyBorder="1"/>
    <xf numFmtId="0" fontId="2" fillId="0" borderId="5" xfId="0" applyFont="1" applyFill="1" applyBorder="1" applyAlignment="1"/>
    <xf numFmtId="0" fontId="4" fillId="0" borderId="5" xfId="3" applyFont="1" applyFill="1" applyBorder="1" applyAlignment="1">
      <alignment horizontal="left" wrapText="1"/>
    </xf>
    <xf numFmtId="0" fontId="5" fillId="0" borderId="5" xfId="3" applyFont="1" applyFill="1" applyBorder="1" applyAlignment="1">
      <alignment horizontal="right"/>
    </xf>
    <xf numFmtId="0" fontId="6" fillId="0" borderId="5" xfId="3" applyFont="1" applyFill="1" applyBorder="1" applyAlignment="1">
      <alignment horizontal="left" vertical="top" wrapText="1"/>
    </xf>
    <xf numFmtId="0" fontId="7" fillId="0" borderId="5" xfId="3" applyFont="1" applyFill="1" applyBorder="1" applyAlignment="1">
      <alignment horizontal="left" wrapText="1"/>
    </xf>
    <xf numFmtId="164" fontId="8" fillId="0" borderId="5" xfId="1" applyNumberFormat="1" applyFont="1" applyFill="1" applyBorder="1" applyAlignment="1"/>
    <xf numFmtId="0" fontId="0" fillId="0" borderId="5" xfId="0" applyFill="1" applyBorder="1"/>
    <xf numFmtId="0" fontId="2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1" fillId="0" borderId="5" xfId="4" applyFont="1" applyFill="1" applyBorder="1" applyAlignment="1">
      <alignment horizontal="left" wrapText="1"/>
    </xf>
    <xf numFmtId="0" fontId="11" fillId="0" borderId="5" xfId="4" applyFont="1" applyFill="1" applyBorder="1" applyAlignment="1">
      <alignment horizontal="left" vertical="top" wrapText="1"/>
    </xf>
    <xf numFmtId="164" fontId="0" fillId="0" borderId="5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0" applyFont="1"/>
    <xf numFmtId="0" fontId="12" fillId="0" borderId="0" xfId="0" applyFont="1" applyFill="1" applyBorder="1"/>
    <xf numFmtId="0" fontId="13" fillId="0" borderId="0" xfId="0" applyFont="1" applyFill="1" applyBorder="1"/>
    <xf numFmtId="167" fontId="10" fillId="0" borderId="5" xfId="2" applyNumberFormat="1" applyFont="1" applyFill="1" applyBorder="1"/>
    <xf numFmtId="0" fontId="13" fillId="0" borderId="0" xfId="0" applyFont="1"/>
    <xf numFmtId="0" fontId="14" fillId="0" borderId="5" xfId="5" applyFont="1" applyFill="1" applyBorder="1"/>
    <xf numFmtId="0" fontId="14" fillId="0" borderId="5" xfId="6" applyFont="1" applyFill="1" applyBorder="1"/>
    <xf numFmtId="0" fontId="14" fillId="0" borderId="5" xfId="6" applyFont="1" applyFill="1" applyBorder="1" applyAlignment="1">
      <alignment horizontal="center"/>
    </xf>
    <xf numFmtId="167" fontId="10" fillId="3" borderId="5" xfId="2" applyNumberFormat="1" applyFont="1" applyFill="1" applyBorder="1"/>
    <xf numFmtId="0" fontId="14" fillId="2" borderId="5" xfId="5" applyFont="1" applyFill="1" applyBorder="1" applyAlignment="1">
      <alignment horizontal="left" wrapText="1"/>
    </xf>
    <xf numFmtId="0" fontId="15" fillId="2" borderId="5" xfId="5" applyFont="1" applyFill="1" applyBorder="1" applyAlignment="1">
      <alignment horizontal="center" wrapText="1"/>
    </xf>
    <xf numFmtId="0" fontId="14" fillId="0" borderId="5" xfId="5" applyFont="1" applyFill="1" applyBorder="1" applyAlignment="1">
      <alignment horizontal="left" wrapText="1"/>
    </xf>
    <xf numFmtId="0" fontId="14" fillId="0" borderId="5" xfId="5" applyFont="1" applyFill="1" applyBorder="1" applyAlignment="1">
      <alignment horizontal="center"/>
    </xf>
    <xf numFmtId="0" fontId="14" fillId="0" borderId="5" xfId="5" applyFont="1" applyFill="1" applyBorder="1" applyAlignment="1">
      <alignment horizontal="left" vertical="top" wrapText="1"/>
    </xf>
    <xf numFmtId="167" fontId="10" fillId="0" borderId="5" xfId="2" applyNumberFormat="1" applyFont="1" applyFill="1" applyBorder="1" applyAlignment="1">
      <alignment horizontal="right" vertical="top"/>
    </xf>
    <xf numFmtId="9" fontId="9" fillId="0" borderId="5" xfId="1" applyFont="1" applyFill="1" applyBorder="1"/>
    <xf numFmtId="0" fontId="14" fillId="3" borderId="5" xfId="5" applyFont="1" applyFill="1" applyBorder="1" applyAlignment="1">
      <alignment horizontal="left" vertical="top" wrapText="1"/>
    </xf>
    <xf numFmtId="167" fontId="10" fillId="3" borderId="5" xfId="2" applyNumberFormat="1" applyFont="1" applyFill="1" applyBorder="1" applyAlignment="1">
      <alignment horizontal="right" vertical="top"/>
    </xf>
    <xf numFmtId="9" fontId="9" fillId="3" borderId="5" xfId="1" applyFont="1" applyFill="1" applyBorder="1"/>
    <xf numFmtId="167" fontId="9" fillId="3" borderId="5" xfId="0" applyNumberFormat="1" applyFont="1" applyFill="1" applyBorder="1"/>
    <xf numFmtId="0" fontId="14" fillId="2" borderId="7" xfId="6" applyFont="1" applyFill="1" applyBorder="1" applyAlignment="1">
      <alignment wrapText="1"/>
    </xf>
    <xf numFmtId="0" fontId="9" fillId="0" borderId="0" xfId="0" applyFont="1"/>
    <xf numFmtId="0" fontId="14" fillId="0" borderId="1" xfId="6" applyFont="1" applyFill="1" applyBorder="1" applyAlignment="1">
      <alignment wrapText="1"/>
    </xf>
    <xf numFmtId="0" fontId="16" fillId="0" borderId="0" xfId="0" applyFont="1"/>
    <xf numFmtId="0" fontId="14" fillId="0" borderId="5" xfId="6" applyFont="1" applyFill="1" applyBorder="1" applyAlignment="1">
      <alignment horizontal="left" vertical="top" wrapText="1"/>
    </xf>
    <xf numFmtId="0" fontId="14" fillId="3" borderId="5" xfId="6" applyFont="1" applyFill="1" applyBorder="1" applyAlignment="1">
      <alignment horizontal="left" vertical="top" wrapText="1"/>
    </xf>
    <xf numFmtId="167" fontId="9" fillId="3" borderId="5" xfId="2" applyNumberFormat="1" applyFont="1" applyFill="1" applyBorder="1"/>
    <xf numFmtId="0" fontId="15" fillId="2" borderId="8" xfId="6" applyFont="1" applyFill="1" applyBorder="1" applyAlignment="1">
      <alignment horizontal="center" wrapText="1"/>
    </xf>
    <xf numFmtId="0" fontId="15" fillId="2" borderId="9" xfId="6" applyFont="1" applyFill="1" applyBorder="1" applyAlignment="1">
      <alignment horizontal="center" wrapText="1"/>
    </xf>
    <xf numFmtId="0" fontId="15" fillId="2" borderId="6" xfId="6" applyFont="1" applyFill="1" applyBorder="1" applyAlignment="1">
      <alignment horizontal="center" wrapText="1"/>
    </xf>
  </cellXfs>
  <cellStyles count="7">
    <cellStyle name="Comma" xfId="2" builtinId="3"/>
    <cellStyle name="Normal" xfId="0" builtinId="0"/>
    <cellStyle name="Normal_2000DA" xfId="4"/>
    <cellStyle name="Normal_Sheet1" xfId="5"/>
    <cellStyle name="Normal_Sheet2" xfId="3"/>
    <cellStyle name="Normal_Sheet2 2" xfId="6"/>
    <cellStyle name="Percent" xfId="1" builtinId="5"/>
  </cellStyles>
  <dxfs count="32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5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e25" displayName="Table25" ref="A1:L42" totalsRowShown="0" headerRowDxfId="31" headerRowBorderDxfId="30" tableBorderDxfId="29" totalsRowBorderDxfId="28">
  <autoFilter ref="A1:L42"/>
  <sortState ref="A2:L42">
    <sortCondition ref="A1:A42"/>
  </sortState>
  <tableColumns count="12">
    <tableColumn id="1" name="State" dataDxfId="27"/>
    <tableColumn id="2" name="Percentage of Adults that are_x000a_Black" dataDxfId="26" dataCellStyle="Percent"/>
    <tableColumn id="3" name="Black_x000a_Attainment" dataDxfId="25" dataCellStyle="Percent"/>
    <tableColumn id="4" name="Black_x000a_Attainment_x000a_Rank" dataDxfId="24"/>
    <tableColumn id="5" name="Black Attainment_x000a_Change Since 2000_x000a_(percentage points)" dataDxfId="23"/>
    <tableColumn id="6" name="Black Attainment_x000a_Change Since 2000 Rank" dataDxfId="22"/>
    <tableColumn id="7" name="Black-White_x000a_Gap (percentage points)" dataDxfId="21"/>
    <tableColumn id="8" name="Black-White_x000a_Gap Rank" dataDxfId="20"/>
    <tableColumn id="9" name="Gap Change_x000a_Since 2000 (percentage points)" dataDxfId="19"/>
    <tableColumn id="10" name="Grade for_x000a_Black_x000a_Attainment " dataDxfId="18"/>
    <tableColumn id="11" name="Grade for Change in_x000a_Black Attainment" dataDxfId="17"/>
    <tableColumn id="13" name="Rating for Black-White Gap" dataDxfId="16"/>
  </tableColumns>
  <tableStyleInfo name="TableStyleMedium9" showFirstColumn="1" showLastColumn="0" showRowStripes="1" showColumnStripes="0"/>
</table>
</file>

<file path=xl/tables/table2.xml><?xml version="1.0" encoding="utf-8"?>
<table xmlns="http://schemas.openxmlformats.org/spreadsheetml/2006/main" id="5" name="Table16" displayName="Table16" ref="A1:L45" totalsRowShown="0" headerRowDxfId="15" headerRowBorderDxfId="14" tableBorderDxfId="13" totalsRowBorderDxfId="12">
  <autoFilter ref="A1:L45"/>
  <sortState ref="A2:L45">
    <sortCondition descending="1" ref="G1:G45"/>
  </sortState>
  <tableColumns count="12">
    <tableColumn id="1" name="State" dataDxfId="11"/>
    <tableColumn id="2" name="Percentage of Adults that are_x000a_Latino" dataDxfId="10" dataCellStyle="Percent"/>
    <tableColumn id="3" name="Latino_x000a_Attainment" dataDxfId="9" dataCellStyle="Percent"/>
    <tableColumn id="4" name="Latino_x000a_Attainment Rank" dataDxfId="8"/>
    <tableColumn id="5" name="Latino Attainment_x000a_Change Since 2000 (percentage points)" dataDxfId="7"/>
    <tableColumn id="6" name="Latino Attainment_x000a_Change Since 2000 Rank (percentage points)" dataDxfId="6"/>
    <tableColumn id="7" name="Latino-White_x000a_Gap" dataDxfId="5"/>
    <tableColumn id="8" name="Latino-White_x000a_Gap Rank" dataDxfId="4"/>
    <tableColumn id="9" name="Gap Change_x000a_Since 2000 (percentage points)" dataDxfId="3"/>
    <tableColumn id="10" name="Grade for_x000a_Latino Attainment" dataDxfId="2"/>
    <tableColumn id="11" name="Grade for Change_x000a_in Latino Attainment" dataDxfId="1"/>
    <tableColumn id="13" name="Rating for Hispanic-White Gap" dataDxfId="0"/>
  </tableColumns>
  <tableStyleInfo name="TableStyleMedium14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zoomScale="90" zoomScaleNormal="90" workbookViewId="0">
      <selection activeCell="A5" sqref="A5:XFD5"/>
    </sheetView>
  </sheetViews>
  <sheetFormatPr defaultRowHeight="14.5" x14ac:dyDescent="0.35"/>
  <cols>
    <col min="1" max="1" width="14.1796875" bestFit="1" customWidth="1"/>
    <col min="2" max="3" width="11.81640625" bestFit="1" customWidth="1"/>
    <col min="4" max="4" width="12.7265625" bestFit="1" customWidth="1"/>
    <col min="5" max="5" width="16.26953125" bestFit="1" customWidth="1"/>
    <col min="6" max="6" width="20.90625" bestFit="1" customWidth="1"/>
    <col min="7" max="7" width="11.81640625" bestFit="1" customWidth="1"/>
    <col min="8" max="8" width="10.7265625" bestFit="1" customWidth="1"/>
    <col min="9" max="9" width="12.453125" bestFit="1" customWidth="1"/>
    <col min="10" max="10" width="12.7265625" bestFit="1" customWidth="1"/>
    <col min="11" max="11" width="14.08984375" customWidth="1"/>
    <col min="12" max="12" width="14.1796875" customWidth="1"/>
  </cols>
  <sheetData>
    <row r="1" spans="1:12" s="1" customFormat="1" ht="62.5" customHeight="1" x14ac:dyDescent="0.35">
      <c r="A1" s="2" t="s">
        <v>0</v>
      </c>
      <c r="B1" s="3" t="s">
        <v>87</v>
      </c>
      <c r="C1" s="3" t="s">
        <v>64</v>
      </c>
      <c r="D1" s="3" t="s">
        <v>65</v>
      </c>
      <c r="E1" s="3" t="s">
        <v>76</v>
      </c>
      <c r="F1" s="3" t="s">
        <v>66</v>
      </c>
      <c r="G1" s="3" t="s">
        <v>77</v>
      </c>
      <c r="H1" s="3" t="s">
        <v>67</v>
      </c>
      <c r="I1" s="3" t="s">
        <v>78</v>
      </c>
      <c r="J1" s="3" t="s">
        <v>68</v>
      </c>
      <c r="K1" s="3" t="s">
        <v>71</v>
      </c>
      <c r="L1" s="3" t="s">
        <v>84</v>
      </c>
    </row>
    <row r="2" spans="1:12" x14ac:dyDescent="0.35">
      <c r="A2" s="4" t="s">
        <v>1</v>
      </c>
      <c r="B2" s="5">
        <v>0.26698655198719612</v>
      </c>
      <c r="C2" s="5">
        <v>0.25953849850183769</v>
      </c>
      <c r="D2" s="6">
        <v>32</v>
      </c>
      <c r="E2" s="7">
        <v>7.0693435114004028</v>
      </c>
      <c r="F2" s="6">
        <v>23</v>
      </c>
      <c r="G2" s="7">
        <v>11.614504819718235</v>
      </c>
      <c r="H2" s="6">
        <v>11</v>
      </c>
      <c r="I2" s="7">
        <v>0.90166744193385817</v>
      </c>
      <c r="J2" s="6" t="s">
        <v>51</v>
      </c>
      <c r="K2" s="6" t="s">
        <v>58</v>
      </c>
      <c r="L2" s="10" t="s">
        <v>83</v>
      </c>
    </row>
    <row r="3" spans="1:12" x14ac:dyDescent="0.35">
      <c r="A3" s="4" t="s">
        <v>3</v>
      </c>
      <c r="B3" s="5">
        <v>4.4264403518068013E-2</v>
      </c>
      <c r="C3" s="5">
        <v>0.3490797099692024</v>
      </c>
      <c r="D3" s="6">
        <v>6</v>
      </c>
      <c r="E3" s="7">
        <v>6.3964542934541235</v>
      </c>
      <c r="F3" s="6">
        <v>28</v>
      </c>
      <c r="G3" s="7">
        <v>10.947431577006538</v>
      </c>
      <c r="H3" s="6">
        <v>6</v>
      </c>
      <c r="I3" s="7">
        <v>0.19213467838551956</v>
      </c>
      <c r="J3" s="6" t="s">
        <v>52</v>
      </c>
      <c r="K3" s="6" t="s">
        <v>63</v>
      </c>
      <c r="L3" s="10" t="s">
        <v>83</v>
      </c>
    </row>
    <row r="4" spans="1:12" x14ac:dyDescent="0.35">
      <c r="A4" s="4" t="s">
        <v>4</v>
      </c>
      <c r="B4" s="5">
        <v>0.15692121782577617</v>
      </c>
      <c r="C4" s="5">
        <v>0.22310229162556022</v>
      </c>
      <c r="D4" s="6">
        <v>40</v>
      </c>
      <c r="E4" s="7">
        <v>6.5976497145331576</v>
      </c>
      <c r="F4" s="6">
        <v>26</v>
      </c>
      <c r="G4" s="7">
        <v>10.359000048546935</v>
      </c>
      <c r="H4" s="6">
        <v>5</v>
      </c>
      <c r="I4" s="7">
        <v>1.3492146947230612</v>
      </c>
      <c r="J4" s="6" t="s">
        <v>53</v>
      </c>
      <c r="K4" s="6" t="s">
        <v>58</v>
      </c>
      <c r="L4" s="10" t="s">
        <v>83</v>
      </c>
    </row>
    <row r="5" spans="1:12" x14ac:dyDescent="0.35">
      <c r="A5" s="4" t="s">
        <v>5</v>
      </c>
      <c r="B5" s="5">
        <v>5.7424023187257756E-2</v>
      </c>
      <c r="C5" s="5">
        <v>0.34286343053971197</v>
      </c>
      <c r="D5" s="6">
        <v>8</v>
      </c>
      <c r="E5" s="7">
        <v>6.9691285748190168</v>
      </c>
      <c r="F5" s="6">
        <v>24</v>
      </c>
      <c r="G5" s="7">
        <v>19.055216368089862</v>
      </c>
      <c r="H5" s="6">
        <v>33</v>
      </c>
      <c r="I5" s="7">
        <v>0.63763446470115426</v>
      </c>
      <c r="J5" s="6" t="s">
        <v>54</v>
      </c>
      <c r="K5" s="6" t="s">
        <v>58</v>
      </c>
      <c r="L5" s="10" t="s">
        <v>82</v>
      </c>
    </row>
    <row r="6" spans="1:12" x14ac:dyDescent="0.35">
      <c r="A6" s="4" t="s">
        <v>6</v>
      </c>
      <c r="B6" s="5">
        <v>3.9492689773146364E-2</v>
      </c>
      <c r="C6" s="5">
        <v>0.37117440160789328</v>
      </c>
      <c r="D6" s="6">
        <v>3</v>
      </c>
      <c r="E6" s="7">
        <v>5.921032005301524</v>
      </c>
      <c r="F6" s="6">
        <v>32</v>
      </c>
      <c r="G6" s="7">
        <v>19.13725683024413</v>
      </c>
      <c r="H6" s="6">
        <v>34</v>
      </c>
      <c r="I6" s="7">
        <v>2.3581953543744802</v>
      </c>
      <c r="J6" s="6" t="s">
        <v>55</v>
      </c>
      <c r="K6" s="6" t="s">
        <v>61</v>
      </c>
      <c r="L6" s="10" t="s">
        <v>82</v>
      </c>
    </row>
    <row r="7" spans="1:12" x14ac:dyDescent="0.35">
      <c r="A7" s="4" t="s">
        <v>7</v>
      </c>
      <c r="B7" s="5">
        <v>9.9748865789124161E-2</v>
      </c>
      <c r="C7" s="5">
        <v>0.31479920878396966</v>
      </c>
      <c r="D7" s="6">
        <v>17</v>
      </c>
      <c r="E7" s="7">
        <v>10.363149193184471</v>
      </c>
      <c r="F7" s="6">
        <v>4</v>
      </c>
      <c r="G7" s="7">
        <v>23.488610805232952</v>
      </c>
      <c r="H7" s="6">
        <v>41</v>
      </c>
      <c r="I7" s="7">
        <v>-1.9357790044715095</v>
      </c>
      <c r="J7" s="6" t="s">
        <v>56</v>
      </c>
      <c r="K7" s="6" t="s">
        <v>55</v>
      </c>
      <c r="L7" s="10" t="s">
        <v>82</v>
      </c>
    </row>
    <row r="8" spans="1:12" x14ac:dyDescent="0.35">
      <c r="A8" s="4" t="s">
        <v>8</v>
      </c>
      <c r="B8" s="5">
        <v>0.21299579863780577</v>
      </c>
      <c r="C8" s="5">
        <v>0.30387702318842419</v>
      </c>
      <c r="D8" s="6">
        <v>20</v>
      </c>
      <c r="E8" s="7">
        <v>9.3407528849616348</v>
      </c>
      <c r="F8" s="6">
        <v>9</v>
      </c>
      <c r="G8" s="7">
        <v>13.988484540253671</v>
      </c>
      <c r="H8" s="6">
        <v>16</v>
      </c>
      <c r="I8" s="7">
        <v>-3.4334740245137869</v>
      </c>
      <c r="J8" s="6" t="s">
        <v>57</v>
      </c>
      <c r="K8" s="6" t="s">
        <v>54</v>
      </c>
      <c r="L8" s="10" t="s">
        <v>81</v>
      </c>
    </row>
    <row r="9" spans="1:12" x14ac:dyDescent="0.35">
      <c r="A9" s="4" t="s">
        <v>9</v>
      </c>
      <c r="B9" s="5">
        <v>0.15550379879312379</v>
      </c>
      <c r="C9" s="5">
        <v>0.28758634903823965</v>
      </c>
      <c r="D9" s="6">
        <v>25</v>
      </c>
      <c r="E9" s="7">
        <v>8.99521622900021</v>
      </c>
      <c r="F9" s="6">
        <v>11</v>
      </c>
      <c r="G9" s="7">
        <v>15.478510551640623</v>
      </c>
      <c r="H9" s="6">
        <v>22</v>
      </c>
      <c r="I9" s="7">
        <v>-1.2430968117041825</v>
      </c>
      <c r="J9" s="6" t="s">
        <v>58</v>
      </c>
      <c r="K9" s="6" t="s">
        <v>62</v>
      </c>
      <c r="L9" s="10" t="s">
        <v>81</v>
      </c>
    </row>
    <row r="10" spans="1:12" x14ac:dyDescent="0.35">
      <c r="A10" s="4" t="s">
        <v>10</v>
      </c>
      <c r="B10" s="5">
        <v>0.31093428910651788</v>
      </c>
      <c r="C10" s="5">
        <v>0.32296911438575404</v>
      </c>
      <c r="D10" s="6">
        <v>13</v>
      </c>
      <c r="E10" s="7">
        <v>9.78862006551722</v>
      </c>
      <c r="F10" s="6">
        <v>7</v>
      </c>
      <c r="G10" s="7">
        <v>11.47027968404235</v>
      </c>
      <c r="H10" s="6">
        <v>9</v>
      </c>
      <c r="I10" s="7">
        <v>-2.212167921450213</v>
      </c>
      <c r="J10" s="6" t="s">
        <v>59</v>
      </c>
      <c r="K10" s="6" t="s">
        <v>52</v>
      </c>
      <c r="L10" s="10" t="s">
        <v>83</v>
      </c>
    </row>
    <row r="11" spans="1:12" x14ac:dyDescent="0.35">
      <c r="A11" s="4" t="s">
        <v>11</v>
      </c>
      <c r="B11" s="5">
        <v>2.1667549456693681E-2</v>
      </c>
      <c r="C11" s="5">
        <v>0.39186934942438784</v>
      </c>
      <c r="D11" s="6">
        <v>2</v>
      </c>
      <c r="E11" s="7">
        <v>5.8620233709380241</v>
      </c>
      <c r="F11" s="6">
        <v>33</v>
      </c>
      <c r="G11" s="7">
        <v>16.739920561326009</v>
      </c>
      <c r="H11" s="6">
        <v>27</v>
      </c>
      <c r="I11" s="7">
        <v>2.130512270089822</v>
      </c>
      <c r="J11" s="6" t="s">
        <v>60</v>
      </c>
      <c r="K11" s="6" t="s">
        <v>61</v>
      </c>
      <c r="L11" s="10" t="s">
        <v>81</v>
      </c>
    </row>
    <row r="12" spans="1:12" x14ac:dyDescent="0.35">
      <c r="A12" s="4" t="s">
        <v>13</v>
      </c>
      <c r="B12" s="5">
        <v>0.13661124184101212</v>
      </c>
      <c r="C12" s="5">
        <v>0.3065450908246557</v>
      </c>
      <c r="D12" s="6">
        <v>18</v>
      </c>
      <c r="E12" s="7">
        <v>7.8575922420953512</v>
      </c>
      <c r="F12" s="6">
        <v>18</v>
      </c>
      <c r="G12" s="7">
        <v>19.674537674203211</v>
      </c>
      <c r="H12" s="6">
        <v>35</v>
      </c>
      <c r="I12" s="7">
        <v>1.874995159246609</v>
      </c>
      <c r="J12" s="6" t="s">
        <v>56</v>
      </c>
      <c r="K12" s="6" t="s">
        <v>56</v>
      </c>
      <c r="L12" s="10" t="s">
        <v>82</v>
      </c>
    </row>
    <row r="13" spans="1:12" x14ac:dyDescent="0.35">
      <c r="A13" s="4" t="s">
        <v>14</v>
      </c>
      <c r="B13" s="5">
        <v>9.0796342414228945E-2</v>
      </c>
      <c r="C13" s="5">
        <v>0.26919090273039015</v>
      </c>
      <c r="D13" s="6">
        <v>27</v>
      </c>
      <c r="E13" s="7">
        <v>8.3723450006047528</v>
      </c>
      <c r="F13" s="6">
        <v>14</v>
      </c>
      <c r="G13" s="7">
        <v>11.167987324990053</v>
      </c>
      <c r="H13" s="6">
        <v>8</v>
      </c>
      <c r="I13" s="7">
        <v>0.81535862505042189</v>
      </c>
      <c r="J13" s="6" t="s">
        <v>61</v>
      </c>
      <c r="K13" s="6" t="s">
        <v>59</v>
      </c>
      <c r="L13" s="10" t="s">
        <v>83</v>
      </c>
    </row>
    <row r="14" spans="1:12" x14ac:dyDescent="0.35">
      <c r="A14" s="4" t="s">
        <v>15</v>
      </c>
      <c r="B14" s="5">
        <v>3.148525824444446E-2</v>
      </c>
      <c r="C14" s="5">
        <v>0.28827756024704315</v>
      </c>
      <c r="D14" s="6">
        <v>24</v>
      </c>
      <c r="E14" s="7">
        <v>7.5242611471340179</v>
      </c>
      <c r="F14" s="6">
        <v>20</v>
      </c>
      <c r="G14" s="7">
        <v>16.279845897654006</v>
      </c>
      <c r="H14" s="6">
        <v>24</v>
      </c>
      <c r="I14" s="7">
        <v>3.9812093651677412</v>
      </c>
      <c r="J14" s="6" t="s">
        <v>58</v>
      </c>
      <c r="K14" s="6" t="s">
        <v>57</v>
      </c>
      <c r="L14" s="6" t="s">
        <v>81</v>
      </c>
    </row>
    <row r="15" spans="1:12" x14ac:dyDescent="0.35">
      <c r="A15" s="4" t="s">
        <v>16</v>
      </c>
      <c r="B15" s="5">
        <v>5.8039698044039273E-2</v>
      </c>
      <c r="C15" s="5">
        <v>0.29187068042918352</v>
      </c>
      <c r="D15" s="6">
        <v>22</v>
      </c>
      <c r="E15" s="7">
        <v>4.9518883917959666</v>
      </c>
      <c r="F15" s="6">
        <v>36</v>
      </c>
      <c r="G15" s="7">
        <v>17.199687234228684</v>
      </c>
      <c r="H15" s="6">
        <v>28</v>
      </c>
      <c r="I15" s="7">
        <v>3.607341274209702</v>
      </c>
      <c r="J15" s="6" t="s">
        <v>58</v>
      </c>
      <c r="K15" s="6" t="s">
        <v>53</v>
      </c>
      <c r="L15" s="6" t="s">
        <v>81</v>
      </c>
    </row>
    <row r="16" spans="1:12" x14ac:dyDescent="0.35">
      <c r="A16" s="4" t="s">
        <v>17</v>
      </c>
      <c r="B16" s="5">
        <v>7.9740988970850454E-2</v>
      </c>
      <c r="C16" s="5">
        <v>0.2532389388206468</v>
      </c>
      <c r="D16" s="6">
        <v>34</v>
      </c>
      <c r="E16" s="7">
        <v>8.3397866576985216</v>
      </c>
      <c r="F16" s="6">
        <v>15</v>
      </c>
      <c r="G16" s="7">
        <v>9.0185614333731348</v>
      </c>
      <c r="H16" s="6">
        <v>2</v>
      </c>
      <c r="I16" s="7">
        <v>1.3653030805571875</v>
      </c>
      <c r="J16" s="6" t="s">
        <v>51</v>
      </c>
      <c r="K16" s="6" t="s">
        <v>59</v>
      </c>
      <c r="L16" s="6" t="s">
        <v>83</v>
      </c>
    </row>
    <row r="17" spans="1:12" x14ac:dyDescent="0.35">
      <c r="A17" s="4" t="s">
        <v>18</v>
      </c>
      <c r="B17" s="5">
        <v>0.3100213996017509</v>
      </c>
      <c r="C17" s="5">
        <v>0.20741238133364842</v>
      </c>
      <c r="D17" s="6">
        <v>41</v>
      </c>
      <c r="E17" s="7">
        <v>6.0114647731159625</v>
      </c>
      <c r="F17" s="6">
        <v>31</v>
      </c>
      <c r="G17" s="7">
        <v>14.839008495971772</v>
      </c>
      <c r="H17" s="6">
        <v>19</v>
      </c>
      <c r="I17" s="7">
        <v>1.3954078744146017</v>
      </c>
      <c r="J17" s="6" t="s">
        <v>53</v>
      </c>
      <c r="K17" s="6" t="s">
        <v>61</v>
      </c>
      <c r="L17" s="6" t="s">
        <v>81</v>
      </c>
    </row>
    <row r="18" spans="1:12" x14ac:dyDescent="0.35">
      <c r="A18" s="4" t="s">
        <v>20</v>
      </c>
      <c r="B18" s="5">
        <v>0.29568805871026371</v>
      </c>
      <c r="C18" s="5">
        <v>0.36855541673211945</v>
      </c>
      <c r="D18" s="6">
        <v>4</v>
      </c>
      <c r="E18" s="7">
        <v>10.103419234615968</v>
      </c>
      <c r="F18" s="6">
        <v>5</v>
      </c>
      <c r="G18" s="7">
        <v>16.697711030871641</v>
      </c>
      <c r="H18" s="6">
        <v>26</v>
      </c>
      <c r="I18" s="7">
        <v>-1.1420370808646503</v>
      </c>
      <c r="J18" s="6" t="s">
        <v>55</v>
      </c>
      <c r="K18" s="6" t="s">
        <v>52</v>
      </c>
      <c r="L18" s="6" t="s">
        <v>81</v>
      </c>
    </row>
    <row r="19" spans="1:12" x14ac:dyDescent="0.35">
      <c r="A19" s="4" t="s">
        <v>21</v>
      </c>
      <c r="B19" s="5">
        <v>6.6449936760494752E-2</v>
      </c>
      <c r="C19" s="5">
        <v>0.34426742801583671</v>
      </c>
      <c r="D19" s="6">
        <v>7</v>
      </c>
      <c r="E19" s="7">
        <v>4.5984643409004935</v>
      </c>
      <c r="F19" s="6">
        <v>38</v>
      </c>
      <c r="G19" s="7">
        <v>22.964780000689959</v>
      </c>
      <c r="H19" s="6">
        <v>39</v>
      </c>
      <c r="I19" s="7">
        <v>5.0369103655298666</v>
      </c>
      <c r="J19" s="6" t="s">
        <v>54</v>
      </c>
      <c r="K19" s="6" t="s">
        <v>53</v>
      </c>
      <c r="L19" s="6" t="s">
        <v>82</v>
      </c>
    </row>
    <row r="20" spans="1:12" x14ac:dyDescent="0.35">
      <c r="A20" s="4" t="s">
        <v>22</v>
      </c>
      <c r="B20" s="5">
        <v>0.13532378255558583</v>
      </c>
      <c r="C20" s="5">
        <v>0.25857719451189409</v>
      </c>
      <c r="D20" s="6">
        <v>33</v>
      </c>
      <c r="E20" s="7">
        <v>5.4805309066318557</v>
      </c>
      <c r="F20" s="6">
        <v>35</v>
      </c>
      <c r="G20" s="7">
        <v>15.720816933731163</v>
      </c>
      <c r="H20" s="6">
        <v>23</v>
      </c>
      <c r="I20" s="7">
        <v>2.4278266910862794</v>
      </c>
      <c r="J20" s="6" t="s">
        <v>51</v>
      </c>
      <c r="K20" s="6" t="s">
        <v>51</v>
      </c>
      <c r="L20" s="6" t="s">
        <v>81</v>
      </c>
    </row>
    <row r="21" spans="1:12" x14ac:dyDescent="0.35">
      <c r="A21" s="4" t="s">
        <v>23</v>
      </c>
      <c r="B21" s="5">
        <v>5.4783027014908961E-2</v>
      </c>
      <c r="C21" s="5">
        <v>0.29081385827167422</v>
      </c>
      <c r="D21" s="6">
        <v>23</v>
      </c>
      <c r="E21" s="7">
        <v>3.2923503628529027</v>
      </c>
      <c r="F21" s="6">
        <v>40</v>
      </c>
      <c r="G21" s="7">
        <v>23.322899560036763</v>
      </c>
      <c r="H21" s="6">
        <v>40</v>
      </c>
      <c r="I21" s="7">
        <v>8.6387301754620882</v>
      </c>
      <c r="J21" s="6" t="s">
        <v>58</v>
      </c>
      <c r="K21" s="6" t="s">
        <v>53</v>
      </c>
      <c r="L21" s="6" t="s">
        <v>82</v>
      </c>
    </row>
    <row r="22" spans="1:12" x14ac:dyDescent="0.35">
      <c r="A22" s="4" t="s">
        <v>24</v>
      </c>
      <c r="B22" s="5">
        <v>0.3735064314429824</v>
      </c>
      <c r="C22" s="5">
        <v>0.24272273815312997</v>
      </c>
      <c r="D22" s="6">
        <v>37</v>
      </c>
      <c r="E22" s="7">
        <v>8.1177880498204757</v>
      </c>
      <c r="F22" s="6">
        <v>17</v>
      </c>
      <c r="G22" s="7">
        <v>12.551164907026394</v>
      </c>
      <c r="H22" s="6">
        <v>13</v>
      </c>
      <c r="I22" s="7">
        <v>-0.55566704279169343</v>
      </c>
      <c r="J22" s="6" t="s">
        <v>53</v>
      </c>
      <c r="K22" s="6" t="s">
        <v>56</v>
      </c>
      <c r="L22" s="6" t="s">
        <v>81</v>
      </c>
    </row>
    <row r="23" spans="1:12" x14ac:dyDescent="0.35">
      <c r="A23" s="4" t="s">
        <v>25</v>
      </c>
      <c r="B23" s="5">
        <v>0.1143664985545437</v>
      </c>
      <c r="C23" s="5">
        <v>0.26087008883202883</v>
      </c>
      <c r="D23" s="6">
        <v>31</v>
      </c>
      <c r="E23" s="7">
        <v>6.2887276021475316</v>
      </c>
      <c r="F23" s="6">
        <v>29</v>
      </c>
      <c r="G23" s="7">
        <v>14.211725441708268</v>
      </c>
      <c r="H23" s="6">
        <v>18</v>
      </c>
      <c r="I23" s="7">
        <v>2.6251427530412599</v>
      </c>
      <c r="J23" s="6" t="s">
        <v>51</v>
      </c>
      <c r="K23" s="6" t="s">
        <v>63</v>
      </c>
      <c r="L23" s="6" t="s">
        <v>81</v>
      </c>
    </row>
    <row r="24" spans="1:12" x14ac:dyDescent="0.35">
      <c r="A24" s="4" t="s">
        <v>27</v>
      </c>
      <c r="B24" s="5">
        <v>4.4214733544507903E-2</v>
      </c>
      <c r="C24" s="5">
        <v>0.34186887264575405</v>
      </c>
      <c r="D24" s="6">
        <v>9</v>
      </c>
      <c r="E24" s="7">
        <v>12.615811147490943</v>
      </c>
      <c r="F24" s="6">
        <v>1</v>
      </c>
      <c r="G24" s="7">
        <v>14.181272091557313</v>
      </c>
      <c r="H24" s="6">
        <v>17</v>
      </c>
      <c r="I24" s="7">
        <v>-2.2871346126935013</v>
      </c>
      <c r="J24" s="6" t="s">
        <v>54</v>
      </c>
      <c r="K24" s="6" t="s">
        <v>60</v>
      </c>
      <c r="L24" s="6" t="s">
        <v>81</v>
      </c>
    </row>
    <row r="25" spans="1:12" x14ac:dyDescent="0.35">
      <c r="A25" s="4" t="s">
        <v>28</v>
      </c>
      <c r="B25" s="5">
        <v>8.2945050025237332E-2</v>
      </c>
      <c r="C25" s="5">
        <v>0.24753630739172908</v>
      </c>
      <c r="D25" s="6">
        <v>36</v>
      </c>
      <c r="E25" s="7">
        <v>6.0408129998543556</v>
      </c>
      <c r="F25" s="6">
        <v>30</v>
      </c>
      <c r="G25" s="7">
        <v>13.215926316021184</v>
      </c>
      <c r="H25" s="6">
        <v>14</v>
      </c>
      <c r="I25" s="7">
        <v>2.329076883168435</v>
      </c>
      <c r="J25" s="6" t="s">
        <v>53</v>
      </c>
      <c r="K25" s="6" t="s">
        <v>61</v>
      </c>
      <c r="L25" s="6" t="s">
        <v>81</v>
      </c>
    </row>
    <row r="26" spans="1:12" x14ac:dyDescent="0.35">
      <c r="A26" s="4" t="s">
        <v>30</v>
      </c>
      <c r="B26" s="5">
        <v>0.12801936165150343</v>
      </c>
      <c r="C26" s="5">
        <v>0.32058102314266729</v>
      </c>
      <c r="D26" s="6">
        <v>15</v>
      </c>
      <c r="E26" s="7">
        <v>8.5363582422079674</v>
      </c>
      <c r="F26" s="6">
        <v>13</v>
      </c>
      <c r="G26" s="7">
        <v>21.877892607382094</v>
      </c>
      <c r="H26" s="6">
        <v>37</v>
      </c>
      <c r="I26" s="7">
        <v>1.6094360385160691</v>
      </c>
      <c r="J26" s="6" t="s">
        <v>59</v>
      </c>
      <c r="K26" s="6" t="s">
        <v>59</v>
      </c>
      <c r="L26" s="6" t="s">
        <v>82</v>
      </c>
    </row>
    <row r="27" spans="1:12" x14ac:dyDescent="0.35">
      <c r="A27" s="4" t="s">
        <v>31</v>
      </c>
      <c r="B27" s="5">
        <v>2.0404970534298482E-2</v>
      </c>
      <c r="C27" s="5">
        <v>0.40250692046903674</v>
      </c>
      <c r="D27" s="6">
        <v>1</v>
      </c>
      <c r="E27" s="7">
        <v>10.082541700711783</v>
      </c>
      <c r="F27" s="6">
        <v>6</v>
      </c>
      <c r="G27" s="7">
        <v>10.072119268698449</v>
      </c>
      <c r="H27" s="6">
        <v>4</v>
      </c>
      <c r="I27" s="7">
        <v>-3.9103728308340742</v>
      </c>
      <c r="J27" s="6" t="s">
        <v>60</v>
      </c>
      <c r="K27" s="6" t="s">
        <v>52</v>
      </c>
      <c r="L27" s="6" t="s">
        <v>83</v>
      </c>
    </row>
    <row r="28" spans="1:12" x14ac:dyDescent="0.35">
      <c r="A28" s="4" t="s">
        <v>32</v>
      </c>
      <c r="B28" s="5">
        <v>0.14434719490872994</v>
      </c>
      <c r="C28" s="5">
        <v>0.3410508043727713</v>
      </c>
      <c r="D28" s="6">
        <v>10</v>
      </c>
      <c r="E28" s="7">
        <v>8.682758418828767</v>
      </c>
      <c r="F28" s="6">
        <v>12</v>
      </c>
      <c r="G28" s="7">
        <v>21.25275195325797</v>
      </c>
      <c r="H28" s="6">
        <v>36</v>
      </c>
      <c r="I28" s="7">
        <v>1.3477447128371693</v>
      </c>
      <c r="J28" s="6" t="s">
        <v>54</v>
      </c>
      <c r="K28" s="6" t="s">
        <v>59</v>
      </c>
      <c r="L28" s="6" t="s">
        <v>82</v>
      </c>
    </row>
    <row r="29" spans="1:12" x14ac:dyDescent="0.35">
      <c r="A29" s="4" t="s">
        <v>33</v>
      </c>
      <c r="B29" s="5">
        <v>0.21470162982704172</v>
      </c>
      <c r="C29" s="5">
        <v>0.30524212092739694</v>
      </c>
      <c r="D29" s="6">
        <v>19</v>
      </c>
      <c r="E29" s="7">
        <v>10.545004812274419</v>
      </c>
      <c r="F29" s="6">
        <v>3</v>
      </c>
      <c r="G29" s="7">
        <v>16.331282388902444</v>
      </c>
      <c r="H29" s="6">
        <v>25</v>
      </c>
      <c r="I29" s="7">
        <v>0.55859473075986088</v>
      </c>
      <c r="J29" s="6" t="s">
        <v>56</v>
      </c>
      <c r="K29" s="6" t="s">
        <v>55</v>
      </c>
      <c r="L29" s="6" t="s">
        <v>81</v>
      </c>
    </row>
    <row r="30" spans="1:12" x14ac:dyDescent="0.35">
      <c r="A30" s="4" t="s">
        <v>35</v>
      </c>
      <c r="B30" s="5">
        <v>0.11844806184250398</v>
      </c>
      <c r="C30" s="5">
        <v>0.26474708815308767</v>
      </c>
      <c r="D30" s="6">
        <v>30</v>
      </c>
      <c r="E30" s="7">
        <v>6.8613961422773952</v>
      </c>
      <c r="F30" s="6">
        <v>25</v>
      </c>
      <c r="G30" s="7">
        <v>13.759278704705308</v>
      </c>
      <c r="H30" s="6">
        <v>15</v>
      </c>
      <c r="I30" s="7">
        <v>2.1843466217215024</v>
      </c>
      <c r="J30" s="6" t="s">
        <v>61</v>
      </c>
      <c r="K30" s="6" t="s">
        <v>58</v>
      </c>
      <c r="L30" s="6" t="s">
        <v>81</v>
      </c>
    </row>
    <row r="31" spans="1:12" x14ac:dyDescent="0.35">
      <c r="A31" s="4" t="s">
        <v>36</v>
      </c>
      <c r="B31" s="5">
        <v>7.2977565394640162E-2</v>
      </c>
      <c r="C31" s="5">
        <v>0.26566381356342678</v>
      </c>
      <c r="D31" s="6">
        <v>29</v>
      </c>
      <c r="E31" s="7">
        <v>4.778051177756554</v>
      </c>
      <c r="F31" s="6">
        <v>37</v>
      </c>
      <c r="G31" s="7">
        <v>11.096112724938306</v>
      </c>
      <c r="H31" s="6">
        <v>7</v>
      </c>
      <c r="I31" s="7">
        <v>2.9899212873582943</v>
      </c>
      <c r="J31" s="6" t="s">
        <v>61</v>
      </c>
      <c r="K31" s="6" t="s">
        <v>53</v>
      </c>
      <c r="L31" s="6" t="s">
        <v>83</v>
      </c>
    </row>
    <row r="32" spans="1:12" x14ac:dyDescent="0.35">
      <c r="A32" s="4" t="s">
        <v>37</v>
      </c>
      <c r="B32" s="5">
        <v>1.8135209870500817E-2</v>
      </c>
      <c r="C32" s="5">
        <v>0.32882674083230323</v>
      </c>
      <c r="D32" s="6">
        <v>11</v>
      </c>
      <c r="E32" s="7">
        <v>7.8471329466430042</v>
      </c>
      <c r="F32" s="6">
        <v>19</v>
      </c>
      <c r="G32" s="7">
        <v>11.59694050389411</v>
      </c>
      <c r="H32" s="6">
        <v>10</v>
      </c>
      <c r="I32" s="7">
        <v>0.61893568180860825</v>
      </c>
      <c r="J32" s="6" t="s">
        <v>62</v>
      </c>
      <c r="K32" s="6" t="s">
        <v>56</v>
      </c>
      <c r="L32" s="6" t="s">
        <v>83</v>
      </c>
    </row>
    <row r="33" spans="1:12" x14ac:dyDescent="0.35">
      <c r="A33" s="4" t="s">
        <v>38</v>
      </c>
      <c r="B33" s="5">
        <v>0.10497801887473455</v>
      </c>
      <c r="C33" s="5">
        <v>0.26760712379746954</v>
      </c>
      <c r="D33" s="6">
        <v>28</v>
      </c>
      <c r="E33" s="7">
        <v>7.3588148122226249</v>
      </c>
      <c r="F33" s="6">
        <v>21</v>
      </c>
      <c r="G33" s="7">
        <v>17.564787235532371</v>
      </c>
      <c r="H33" s="6">
        <v>30</v>
      </c>
      <c r="I33" s="7">
        <v>2.7741732371840158</v>
      </c>
      <c r="J33" s="6" t="s">
        <v>61</v>
      </c>
      <c r="K33" s="6" t="s">
        <v>57</v>
      </c>
      <c r="L33" s="6" t="s">
        <v>81</v>
      </c>
    </row>
    <row r="34" spans="1:12" x14ac:dyDescent="0.35">
      <c r="A34" s="4" t="s">
        <v>39</v>
      </c>
      <c r="B34" s="5">
        <v>5.4851715187887368E-2</v>
      </c>
      <c r="C34" s="5">
        <v>0.30262700825010858</v>
      </c>
      <c r="D34" s="6">
        <v>21</v>
      </c>
      <c r="E34" s="7">
        <v>4.2396104219596271</v>
      </c>
      <c r="F34" s="6">
        <v>39</v>
      </c>
      <c r="G34" s="7">
        <v>17.501105719099861</v>
      </c>
      <c r="H34" s="6">
        <v>29</v>
      </c>
      <c r="I34" s="7">
        <v>3.4950238790811365</v>
      </c>
      <c r="J34" s="6" t="s">
        <v>57</v>
      </c>
      <c r="K34" s="6" t="s">
        <v>53</v>
      </c>
      <c r="L34" s="6" t="s">
        <v>81</v>
      </c>
    </row>
    <row r="35" spans="1:12" x14ac:dyDescent="0.35">
      <c r="A35" s="4" t="s">
        <v>40</v>
      </c>
      <c r="B35" s="5">
        <v>0.27097728455491871</v>
      </c>
      <c r="C35" s="5">
        <v>0.25205870446132106</v>
      </c>
      <c r="D35" s="6">
        <v>35</v>
      </c>
      <c r="E35" s="7">
        <v>9.0213548109309531</v>
      </c>
      <c r="F35" s="6">
        <v>10</v>
      </c>
      <c r="G35" s="7">
        <v>18.358666366618522</v>
      </c>
      <c r="H35" s="6">
        <v>31</v>
      </c>
      <c r="I35" s="7">
        <v>0.13346826776649579</v>
      </c>
      <c r="J35" s="6" t="s">
        <v>51</v>
      </c>
      <c r="K35" s="6" t="s">
        <v>62</v>
      </c>
      <c r="L35" s="6" t="s">
        <v>81</v>
      </c>
    </row>
    <row r="36" spans="1:12" x14ac:dyDescent="0.35">
      <c r="A36" s="4" t="s">
        <v>42</v>
      </c>
      <c r="B36" s="5">
        <v>0.16737300461696314</v>
      </c>
      <c r="C36" s="5">
        <v>0.27749984317620835</v>
      </c>
      <c r="D36" s="6">
        <v>26</v>
      </c>
      <c r="E36" s="7">
        <v>8.1988513556725984</v>
      </c>
      <c r="F36" s="6">
        <v>16</v>
      </c>
      <c r="G36" s="7">
        <v>9.4492228472782607</v>
      </c>
      <c r="H36" s="6">
        <v>3</v>
      </c>
      <c r="I36" s="7">
        <v>0.83288406795354852</v>
      </c>
      <c r="J36" s="6" t="s">
        <v>63</v>
      </c>
      <c r="K36" s="6" t="s">
        <v>56</v>
      </c>
      <c r="L36" s="6" t="s">
        <v>83</v>
      </c>
    </row>
    <row r="37" spans="1:12" x14ac:dyDescent="0.35">
      <c r="A37" s="4" t="s">
        <v>43</v>
      </c>
      <c r="B37" s="5">
        <v>0.12162800814001729</v>
      </c>
      <c r="C37" s="5">
        <v>0.32222784511886265</v>
      </c>
      <c r="D37" s="6">
        <v>14</v>
      </c>
      <c r="E37" s="7">
        <v>9.535300152027812</v>
      </c>
      <c r="F37" s="6">
        <v>8</v>
      </c>
      <c r="G37" s="7">
        <v>15.166829846115704</v>
      </c>
      <c r="H37" s="6">
        <v>21</v>
      </c>
      <c r="I37" s="7">
        <v>-1.6547114792608575</v>
      </c>
      <c r="J37" s="6" t="s">
        <v>59</v>
      </c>
      <c r="K37" s="6" t="s">
        <v>54</v>
      </c>
      <c r="L37" s="6" t="s">
        <v>81</v>
      </c>
    </row>
    <row r="38" spans="1:12" x14ac:dyDescent="0.35">
      <c r="A38" s="4" t="s">
        <v>44</v>
      </c>
      <c r="B38" s="5">
        <v>1.0546359429211071E-2</v>
      </c>
      <c r="C38" s="5">
        <v>0.31696369636963695</v>
      </c>
      <c r="D38" s="6">
        <v>16</v>
      </c>
      <c r="E38" s="7">
        <v>1.4894730852395566</v>
      </c>
      <c r="F38" s="6">
        <v>41</v>
      </c>
      <c r="G38" s="7">
        <v>14.904097473319599</v>
      </c>
      <c r="H38" s="6">
        <v>20</v>
      </c>
      <c r="I38" s="7">
        <v>7.0157339046243594</v>
      </c>
      <c r="J38" s="6" t="s">
        <v>56</v>
      </c>
      <c r="K38" s="6" t="s">
        <v>53</v>
      </c>
      <c r="L38" s="6" t="s">
        <v>81</v>
      </c>
    </row>
    <row r="39" spans="1:12" x14ac:dyDescent="0.35">
      <c r="A39" s="4" t="s">
        <v>46</v>
      </c>
      <c r="B39" s="5">
        <v>0.18955333392300719</v>
      </c>
      <c r="C39" s="5">
        <v>0.32846100124799765</v>
      </c>
      <c r="D39" s="6">
        <v>12</v>
      </c>
      <c r="E39" s="7">
        <v>11.311222220913326</v>
      </c>
      <c r="F39" s="6">
        <v>2</v>
      </c>
      <c r="G39" s="7">
        <v>18.560180022910348</v>
      </c>
      <c r="H39" s="6">
        <v>32</v>
      </c>
      <c r="I39" s="7">
        <v>-1.9280116019695335</v>
      </c>
      <c r="J39" s="6" t="s">
        <v>62</v>
      </c>
      <c r="K39" s="6" t="s">
        <v>60</v>
      </c>
      <c r="L39" s="6" t="s">
        <v>81</v>
      </c>
    </row>
    <row r="40" spans="1:12" x14ac:dyDescent="0.35">
      <c r="A40" s="4" t="s">
        <v>47</v>
      </c>
      <c r="B40" s="5">
        <v>3.6920125711411046E-2</v>
      </c>
      <c r="C40" s="5">
        <v>0.35921005839634651</v>
      </c>
      <c r="D40" s="6">
        <v>5</v>
      </c>
      <c r="E40" s="7">
        <v>5.7602779216698483</v>
      </c>
      <c r="F40" s="6">
        <v>34</v>
      </c>
      <c r="G40" s="7">
        <v>11.94775516879394</v>
      </c>
      <c r="H40" s="6">
        <v>12</v>
      </c>
      <c r="I40" s="7">
        <v>1.5972952080324632</v>
      </c>
      <c r="J40" s="6" t="s">
        <v>55</v>
      </c>
      <c r="K40" s="6" t="s">
        <v>61</v>
      </c>
      <c r="L40" s="6" t="s">
        <v>83</v>
      </c>
    </row>
    <row r="41" spans="1:12" x14ac:dyDescent="0.35">
      <c r="A41" s="4" t="s">
        <v>48</v>
      </c>
      <c r="B41" s="5">
        <v>3.7557305993164959E-2</v>
      </c>
      <c r="C41" s="5">
        <v>0.23986942610368234</v>
      </c>
      <c r="D41" s="6">
        <v>38</v>
      </c>
      <c r="E41" s="7">
        <v>7.304822668225297</v>
      </c>
      <c r="F41" s="6">
        <v>22</v>
      </c>
      <c r="G41" s="7">
        <v>4.9958924701371537</v>
      </c>
      <c r="H41" s="6">
        <v>1</v>
      </c>
      <c r="I41" s="7">
        <v>-9.6894898091462345E-2</v>
      </c>
      <c r="J41" s="6" t="s">
        <v>53</v>
      </c>
      <c r="K41" s="6" t="s">
        <v>57</v>
      </c>
      <c r="L41" s="6" t="s">
        <v>83</v>
      </c>
    </row>
    <row r="42" spans="1:12" x14ac:dyDescent="0.35">
      <c r="A42" s="4" t="s">
        <v>49</v>
      </c>
      <c r="B42" s="5">
        <v>5.8959443605928682E-2</v>
      </c>
      <c r="C42" s="5">
        <v>0.23513754989426444</v>
      </c>
      <c r="D42" s="6">
        <v>39</v>
      </c>
      <c r="E42" s="7">
        <v>6.5399330776169853</v>
      </c>
      <c r="F42" s="6">
        <v>27</v>
      </c>
      <c r="G42" s="7">
        <v>22.333783211137153</v>
      </c>
      <c r="H42" s="6">
        <v>38</v>
      </c>
      <c r="I42" s="7">
        <v>4.0136918883251518</v>
      </c>
      <c r="J42" s="6" t="s">
        <v>53</v>
      </c>
      <c r="K42" s="6" t="s">
        <v>63</v>
      </c>
      <c r="L42" s="6" t="s">
        <v>82</v>
      </c>
    </row>
    <row r="45" spans="1:12" x14ac:dyDescent="0.35">
      <c r="G45" s="9"/>
    </row>
    <row r="48" spans="1:12" x14ac:dyDescent="0.35">
      <c r="G48" s="9"/>
    </row>
    <row r="49" spans="7:7" x14ac:dyDescent="0.35">
      <c r="G49" s="9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activeCell="F9" sqref="F9"/>
    </sheetView>
  </sheetViews>
  <sheetFormatPr defaultRowHeight="14.5" x14ac:dyDescent="0.35"/>
  <cols>
    <col min="1" max="10" width="13.6328125" customWidth="1"/>
    <col min="11" max="11" width="12.7265625" bestFit="1" customWidth="1"/>
    <col min="12" max="12" width="14.90625" customWidth="1"/>
  </cols>
  <sheetData>
    <row r="1" spans="1:12" ht="87" x14ac:dyDescent="0.35">
      <c r="A1" s="8" t="s">
        <v>0</v>
      </c>
      <c r="B1" s="3" t="s">
        <v>86</v>
      </c>
      <c r="C1" s="3" t="s">
        <v>70</v>
      </c>
      <c r="D1" s="3" t="s">
        <v>69</v>
      </c>
      <c r="E1" s="3" t="s">
        <v>79</v>
      </c>
      <c r="F1" s="3" t="s">
        <v>80</v>
      </c>
      <c r="G1" s="3" t="s">
        <v>72</v>
      </c>
      <c r="H1" s="3" t="s">
        <v>73</v>
      </c>
      <c r="I1" s="3" t="s">
        <v>78</v>
      </c>
      <c r="J1" s="3" t="s">
        <v>74</v>
      </c>
      <c r="K1" s="3" t="s">
        <v>75</v>
      </c>
      <c r="L1" s="3" t="s">
        <v>85</v>
      </c>
    </row>
    <row r="2" spans="1:12" x14ac:dyDescent="0.35">
      <c r="A2" s="4" t="s">
        <v>5</v>
      </c>
      <c r="B2" s="5">
        <v>0.36198860264826982</v>
      </c>
      <c r="C2" s="5">
        <v>0.18277822746662978</v>
      </c>
      <c r="D2" s="6">
        <v>38</v>
      </c>
      <c r="E2" s="7">
        <v>5.8506300506451501</v>
      </c>
      <c r="F2" s="6">
        <v>15</v>
      </c>
      <c r="G2" s="7">
        <v>35.063736675398083</v>
      </c>
      <c r="H2" s="6">
        <v>44</v>
      </c>
      <c r="I2" s="7">
        <v>1.7561329888750254</v>
      </c>
      <c r="J2" s="6" t="s">
        <v>61</v>
      </c>
      <c r="K2" s="6" t="s">
        <v>59</v>
      </c>
      <c r="L2" s="10" t="s">
        <v>82</v>
      </c>
    </row>
    <row r="3" spans="1:12" x14ac:dyDescent="0.35">
      <c r="A3" s="4" t="s">
        <v>6</v>
      </c>
      <c r="B3" s="5">
        <v>0.18915105577257788</v>
      </c>
      <c r="C3" s="5">
        <v>0.22189630044675987</v>
      </c>
      <c r="D3" s="6">
        <v>19</v>
      </c>
      <c r="E3" s="7">
        <v>6.5066970839454372</v>
      </c>
      <c r="F3" s="6">
        <v>10</v>
      </c>
      <c r="G3" s="7">
        <v>34.065066946357469</v>
      </c>
      <c r="H3" s="6">
        <v>43</v>
      </c>
      <c r="I3" s="7">
        <v>1.7725302757305661</v>
      </c>
      <c r="J3" s="6" t="s">
        <v>57</v>
      </c>
      <c r="K3" s="6" t="s">
        <v>54</v>
      </c>
      <c r="L3" s="10" t="s">
        <v>82</v>
      </c>
    </row>
    <row r="4" spans="1:12" x14ac:dyDescent="0.35">
      <c r="A4" s="4" t="s">
        <v>27</v>
      </c>
      <c r="B4" s="5">
        <v>9.1657464425368304E-2</v>
      </c>
      <c r="C4" s="5">
        <v>0.1517814645439626</v>
      </c>
      <c r="D4" s="6">
        <v>41</v>
      </c>
      <c r="E4" s="7">
        <v>3.8007103560709243</v>
      </c>
      <c r="F4" s="6">
        <v>30</v>
      </c>
      <c r="G4" s="7">
        <v>33.190012901736452</v>
      </c>
      <c r="H4" s="6">
        <v>42</v>
      </c>
      <c r="I4" s="7">
        <v>6.5279661787265191</v>
      </c>
      <c r="J4" s="6" t="s">
        <v>53</v>
      </c>
      <c r="K4" s="6" t="s">
        <v>58</v>
      </c>
      <c r="L4" s="10" t="s">
        <v>82</v>
      </c>
    </row>
    <row r="5" spans="1:12" x14ac:dyDescent="0.35">
      <c r="A5" s="4" t="s">
        <v>21</v>
      </c>
      <c r="B5" s="5">
        <v>0.10202731435600648</v>
      </c>
      <c r="C5" s="5">
        <v>0.24580027726845849</v>
      </c>
      <c r="D5" s="6">
        <v>10</v>
      </c>
      <c r="E5" s="7">
        <v>5.1150102544371716</v>
      </c>
      <c r="F5" s="6">
        <v>21</v>
      </c>
      <c r="G5" s="7">
        <v>32.811495075427786</v>
      </c>
      <c r="H5" s="6">
        <v>41</v>
      </c>
      <c r="I5" s="7">
        <v>4.520364451993192</v>
      </c>
      <c r="J5" s="6" t="s">
        <v>59</v>
      </c>
      <c r="K5" s="6" t="s">
        <v>56</v>
      </c>
      <c r="L5" s="10" t="s">
        <v>82</v>
      </c>
    </row>
    <row r="6" spans="1:12" x14ac:dyDescent="0.35">
      <c r="A6" s="4" t="s">
        <v>7</v>
      </c>
      <c r="B6" s="5">
        <v>0.14608723462261711</v>
      </c>
      <c r="C6" s="5">
        <v>0.23093560724330287</v>
      </c>
      <c r="D6" s="6">
        <v>16</v>
      </c>
      <c r="E6" s="7">
        <v>6.6994076176757016</v>
      </c>
      <c r="F6" s="6">
        <v>8</v>
      </c>
      <c r="G6" s="7">
        <v>31.874970959299631</v>
      </c>
      <c r="H6" s="6">
        <v>40</v>
      </c>
      <c r="I6" s="7">
        <v>1.7279625710372615</v>
      </c>
      <c r="J6" s="6" t="s">
        <v>56</v>
      </c>
      <c r="K6" s="6" t="s">
        <v>54</v>
      </c>
      <c r="L6" s="10" t="s">
        <v>82</v>
      </c>
    </row>
    <row r="7" spans="1:12" x14ac:dyDescent="0.35">
      <c r="A7" s="4" t="s">
        <v>13</v>
      </c>
      <c r="B7" s="5">
        <v>0.15784243495026368</v>
      </c>
      <c r="C7" s="5">
        <v>0.20376693587632475</v>
      </c>
      <c r="D7" s="6">
        <v>26</v>
      </c>
      <c r="E7" s="7">
        <v>7.3341648357003155</v>
      </c>
      <c r="F7" s="6">
        <v>5</v>
      </c>
      <c r="G7" s="7">
        <v>29.952353169036307</v>
      </c>
      <c r="H7" s="6">
        <v>39</v>
      </c>
      <c r="I7" s="7">
        <v>2.3984225656416447</v>
      </c>
      <c r="J7" s="6" t="s">
        <v>58</v>
      </c>
      <c r="K7" s="6" t="s">
        <v>52</v>
      </c>
      <c r="L7" s="10" t="s">
        <v>82</v>
      </c>
    </row>
    <row r="8" spans="1:12" x14ac:dyDescent="0.35">
      <c r="A8" s="4" t="s">
        <v>30</v>
      </c>
      <c r="B8" s="5">
        <v>0.19352709069228363</v>
      </c>
      <c r="C8" s="5">
        <v>0.24420838330811775</v>
      </c>
      <c r="D8" s="6">
        <v>11</v>
      </c>
      <c r="E8" s="7">
        <v>7.3803233093525487</v>
      </c>
      <c r="F8" s="6">
        <v>4</v>
      </c>
      <c r="G8" s="7">
        <v>29.515156590837044</v>
      </c>
      <c r="H8" s="6">
        <v>38</v>
      </c>
      <c r="I8" s="7">
        <v>2.7654709713714865</v>
      </c>
      <c r="J8" s="6" t="s">
        <v>59</v>
      </c>
      <c r="K8" s="6" t="s">
        <v>52</v>
      </c>
      <c r="L8" s="10" t="s">
        <v>82</v>
      </c>
    </row>
    <row r="9" spans="1:12" x14ac:dyDescent="0.35">
      <c r="A9" s="4" t="s">
        <v>23</v>
      </c>
      <c r="B9" s="5">
        <v>4.4649983782771047E-2</v>
      </c>
      <c r="C9" s="5">
        <v>0.2295212130400261</v>
      </c>
      <c r="D9" s="6">
        <v>17</v>
      </c>
      <c r="E9" s="7">
        <v>4.5693310059390315</v>
      </c>
      <c r="F9" s="6">
        <v>26</v>
      </c>
      <c r="G9" s="7">
        <v>29.452164083201577</v>
      </c>
      <c r="H9" s="6">
        <v>37</v>
      </c>
      <c r="I9" s="7">
        <v>7.3617495323759607</v>
      </c>
      <c r="J9" s="6" t="s">
        <v>56</v>
      </c>
      <c r="K9" s="6" t="s">
        <v>57</v>
      </c>
      <c r="L9" s="10" t="s">
        <v>82</v>
      </c>
    </row>
    <row r="10" spans="1:12" x14ac:dyDescent="0.35">
      <c r="A10" s="4" t="s">
        <v>32</v>
      </c>
      <c r="B10" s="5">
        <v>0.18292739958268658</v>
      </c>
      <c r="C10" s="5">
        <v>0.26610514399456892</v>
      </c>
      <c r="D10" s="6">
        <v>7</v>
      </c>
      <c r="E10" s="7">
        <v>9.1496294388464214</v>
      </c>
      <c r="F10" s="6">
        <v>1</v>
      </c>
      <c r="G10" s="7">
        <v>28.747317991078209</v>
      </c>
      <c r="H10" s="6">
        <v>36</v>
      </c>
      <c r="I10" s="7">
        <v>0.88087369281951156</v>
      </c>
      <c r="J10" s="6" t="s">
        <v>54</v>
      </c>
      <c r="K10" s="6" t="s">
        <v>60</v>
      </c>
      <c r="L10" s="10" t="s">
        <v>82</v>
      </c>
    </row>
    <row r="11" spans="1:12" x14ac:dyDescent="0.35">
      <c r="A11" s="4" t="s">
        <v>44</v>
      </c>
      <c r="B11" s="5">
        <v>0.1301397549253471</v>
      </c>
      <c r="C11" s="5">
        <v>0.18202776891215544</v>
      </c>
      <c r="D11" s="6">
        <v>39</v>
      </c>
      <c r="E11" s="7">
        <v>4.5298670451934031</v>
      </c>
      <c r="F11" s="6">
        <v>28</v>
      </c>
      <c r="G11" s="7">
        <v>28.397690219067751</v>
      </c>
      <c r="H11" s="6">
        <v>35</v>
      </c>
      <c r="I11" s="7">
        <v>3.9753399446705142</v>
      </c>
      <c r="J11" s="6" t="s">
        <v>61</v>
      </c>
      <c r="K11" s="6" t="s">
        <v>57</v>
      </c>
      <c r="L11" s="10" t="s">
        <v>81</v>
      </c>
    </row>
    <row r="12" spans="1:12" x14ac:dyDescent="0.35">
      <c r="A12" s="4" t="s">
        <v>33</v>
      </c>
      <c r="B12" s="5">
        <v>8.0679859945944066E-2</v>
      </c>
      <c r="C12" s="5">
        <v>0.1876498881071279</v>
      </c>
      <c r="D12" s="6">
        <v>34</v>
      </c>
      <c r="E12" s="7">
        <v>4.6753745708325383</v>
      </c>
      <c r="F12" s="6">
        <v>25</v>
      </c>
      <c r="G12" s="7">
        <v>28.09050567092935</v>
      </c>
      <c r="H12" s="6">
        <v>34</v>
      </c>
      <c r="I12" s="7">
        <v>6.4282249722017433</v>
      </c>
      <c r="J12" s="6" t="s">
        <v>61</v>
      </c>
      <c r="K12" s="6" t="s">
        <v>57</v>
      </c>
      <c r="L12" s="10" t="s">
        <v>81</v>
      </c>
    </row>
    <row r="13" spans="1:12" x14ac:dyDescent="0.35">
      <c r="A13" s="4" t="s">
        <v>16</v>
      </c>
      <c r="B13" s="5">
        <v>0.10158500031171233</v>
      </c>
      <c r="C13" s="5">
        <v>0.18612505991390316</v>
      </c>
      <c r="D13" s="6">
        <v>35</v>
      </c>
      <c r="E13" s="7">
        <v>5.5254236576530227</v>
      </c>
      <c r="F13" s="6">
        <v>18</v>
      </c>
      <c r="G13" s="7">
        <v>27.774249285756721</v>
      </c>
      <c r="H13" s="6">
        <v>33</v>
      </c>
      <c r="I13" s="7">
        <v>3.0338060083526464</v>
      </c>
      <c r="J13" s="6" t="s">
        <v>61</v>
      </c>
      <c r="K13" s="6" t="s">
        <v>59</v>
      </c>
      <c r="L13" s="6" t="s">
        <v>81</v>
      </c>
    </row>
    <row r="14" spans="1:12" x14ac:dyDescent="0.35">
      <c r="A14" s="4" t="s">
        <v>39</v>
      </c>
      <c r="B14" s="5">
        <v>0.13192278126538834</v>
      </c>
      <c r="C14" s="5">
        <v>0.200193179151095</v>
      </c>
      <c r="D14" s="6">
        <v>28</v>
      </c>
      <c r="E14" s="7">
        <v>7.0684269981168892</v>
      </c>
      <c r="F14" s="6">
        <v>6</v>
      </c>
      <c r="G14" s="7">
        <v>27.744488629001218</v>
      </c>
      <c r="H14" s="6">
        <v>32</v>
      </c>
      <c r="I14" s="7">
        <v>0.66620730292387131</v>
      </c>
      <c r="J14" s="6" t="s">
        <v>63</v>
      </c>
      <c r="K14" s="6" t="s">
        <v>54</v>
      </c>
      <c r="L14" s="6" t="s">
        <v>81</v>
      </c>
    </row>
    <row r="15" spans="1:12" x14ac:dyDescent="0.35">
      <c r="A15" s="4" t="s">
        <v>43</v>
      </c>
      <c r="B15" s="5">
        <v>0.3619146787212344</v>
      </c>
      <c r="C15" s="5">
        <v>0.19734020499979979</v>
      </c>
      <c r="D15" s="6">
        <v>30</v>
      </c>
      <c r="E15" s="7">
        <v>6.6606129730357591</v>
      </c>
      <c r="F15" s="6">
        <v>9</v>
      </c>
      <c r="G15" s="7">
        <v>27.655593858021987</v>
      </c>
      <c r="H15" s="6">
        <v>31</v>
      </c>
      <c r="I15" s="7">
        <v>1.2199756997311906</v>
      </c>
      <c r="J15" s="6" t="s">
        <v>63</v>
      </c>
      <c r="K15" s="6" t="s">
        <v>54</v>
      </c>
      <c r="L15" s="6" t="s">
        <v>81</v>
      </c>
    </row>
    <row r="16" spans="1:12" x14ac:dyDescent="0.35">
      <c r="A16" s="4" t="s">
        <v>31</v>
      </c>
      <c r="B16" s="5">
        <v>0.45880370933690351</v>
      </c>
      <c r="C16" s="5">
        <v>0.23154823823646584</v>
      </c>
      <c r="D16" s="6">
        <v>15</v>
      </c>
      <c r="E16" s="7">
        <v>6.0867804193123316</v>
      </c>
      <c r="F16" s="6">
        <v>13</v>
      </c>
      <c r="G16" s="7">
        <v>27.167987491955536</v>
      </c>
      <c r="H16" s="6">
        <v>30</v>
      </c>
      <c r="I16" s="7">
        <v>8.5388450565371254E-2</v>
      </c>
      <c r="J16" s="6" t="s">
        <v>56</v>
      </c>
      <c r="K16" s="6" t="s">
        <v>62</v>
      </c>
      <c r="L16" s="6" t="s">
        <v>81</v>
      </c>
    </row>
    <row r="17" spans="1:12" x14ac:dyDescent="0.35">
      <c r="A17" s="4" t="s">
        <v>20</v>
      </c>
      <c r="B17" s="5">
        <v>9.140764712812556E-2</v>
      </c>
      <c r="C17" s="5">
        <v>0.26515583215176697</v>
      </c>
      <c r="D17" s="6">
        <v>8</v>
      </c>
      <c r="E17" s="7">
        <v>-1.3251360694999104E-2</v>
      </c>
      <c r="F17" s="6">
        <v>42</v>
      </c>
      <c r="G17" s="7">
        <v>27.037669488906889</v>
      </c>
      <c r="H17" s="6">
        <v>29</v>
      </c>
      <c r="I17" s="7">
        <v>8.9746335144463174</v>
      </c>
      <c r="J17" s="6" t="s">
        <v>54</v>
      </c>
      <c r="K17" s="6" t="s">
        <v>53</v>
      </c>
      <c r="L17" s="6" t="s">
        <v>81</v>
      </c>
    </row>
    <row r="18" spans="1:12" x14ac:dyDescent="0.35">
      <c r="A18" s="4" t="s">
        <v>12</v>
      </c>
      <c r="B18" s="5">
        <v>0.1064038909306269</v>
      </c>
      <c r="C18" s="5">
        <v>0.12668265290173039</v>
      </c>
      <c r="D18" s="6">
        <v>44</v>
      </c>
      <c r="E18" s="7">
        <v>2.5669683101484249</v>
      </c>
      <c r="F18" s="6">
        <v>35</v>
      </c>
      <c r="G18" s="7">
        <v>26.967639289398647</v>
      </c>
      <c r="H18" s="6">
        <v>28</v>
      </c>
      <c r="I18" s="7">
        <v>4.4139913527912693</v>
      </c>
      <c r="J18" s="6" t="s">
        <v>53</v>
      </c>
      <c r="K18" s="6" t="s">
        <v>51</v>
      </c>
      <c r="L18" s="6" t="s">
        <v>81</v>
      </c>
    </row>
    <row r="19" spans="1:12" x14ac:dyDescent="0.35">
      <c r="A19" s="4" t="s">
        <v>3</v>
      </c>
      <c r="B19" s="5">
        <v>0.28780922882957782</v>
      </c>
      <c r="C19" s="5">
        <v>0.18979925909701517</v>
      </c>
      <c r="D19" s="6">
        <v>33</v>
      </c>
      <c r="E19" s="7">
        <v>5.8337585871614834</v>
      </c>
      <c r="F19" s="6">
        <v>16</v>
      </c>
      <c r="G19" s="7">
        <v>26.87547666422526</v>
      </c>
      <c r="H19" s="6">
        <v>27</v>
      </c>
      <c r="I19" s="7">
        <v>0.75483038467816232</v>
      </c>
      <c r="J19" s="6" t="s">
        <v>61</v>
      </c>
      <c r="K19" s="6" t="s">
        <v>59</v>
      </c>
      <c r="L19" s="6" t="s">
        <v>81</v>
      </c>
    </row>
    <row r="20" spans="1:12" x14ac:dyDescent="0.35">
      <c r="A20" s="4" t="s">
        <v>11</v>
      </c>
      <c r="B20" s="5">
        <v>9.0179790191972253E-2</v>
      </c>
      <c r="C20" s="5">
        <v>0.29475043668014234</v>
      </c>
      <c r="D20" s="6">
        <v>4</v>
      </c>
      <c r="E20" s="7">
        <v>6.9757930072332854</v>
      </c>
      <c r="F20" s="6">
        <v>7</v>
      </c>
      <c r="G20" s="7">
        <v>26.451811835750561</v>
      </c>
      <c r="H20" s="6">
        <v>26</v>
      </c>
      <c r="I20" s="7">
        <v>1.0167426337945651</v>
      </c>
      <c r="J20" s="6" t="s">
        <v>55</v>
      </c>
      <c r="K20" s="6" t="s">
        <v>54</v>
      </c>
      <c r="L20" s="6" t="s">
        <v>81</v>
      </c>
    </row>
    <row r="21" spans="1:12" x14ac:dyDescent="0.35">
      <c r="A21" s="4" t="s">
        <v>49</v>
      </c>
      <c r="B21" s="5">
        <v>5.720505783476372E-2</v>
      </c>
      <c r="C21" s="5">
        <v>0.19694667688559497</v>
      </c>
      <c r="D21" s="6">
        <v>31</v>
      </c>
      <c r="E21" s="7">
        <v>2.3277072122700555</v>
      </c>
      <c r="F21" s="6">
        <v>37</v>
      </c>
      <c r="G21" s="7">
        <v>26.1528705120041</v>
      </c>
      <c r="H21" s="6">
        <v>25</v>
      </c>
      <c r="I21" s="7">
        <v>8.225917753672082</v>
      </c>
      <c r="J21" s="6" t="s">
        <v>63</v>
      </c>
      <c r="K21" s="6" t="s">
        <v>51</v>
      </c>
      <c r="L21" s="6" t="s">
        <v>81</v>
      </c>
    </row>
    <row r="22" spans="1:12" x14ac:dyDescent="0.35">
      <c r="A22" s="4" t="s">
        <v>47</v>
      </c>
      <c r="B22" s="5">
        <v>0.10435033556212185</v>
      </c>
      <c r="C22" s="5">
        <v>0.22005888765734899</v>
      </c>
      <c r="D22" s="6">
        <v>20</v>
      </c>
      <c r="E22" s="7">
        <v>6.416338648160802</v>
      </c>
      <c r="F22" s="6">
        <v>11</v>
      </c>
      <c r="G22" s="7">
        <v>25.86287224269369</v>
      </c>
      <c r="H22" s="6">
        <v>24</v>
      </c>
      <c r="I22" s="7">
        <v>0.94123448154150857</v>
      </c>
      <c r="J22" s="6" t="s">
        <v>57</v>
      </c>
      <c r="K22" s="6" t="s">
        <v>62</v>
      </c>
      <c r="L22" s="6" t="s">
        <v>81</v>
      </c>
    </row>
    <row r="23" spans="1:12" x14ac:dyDescent="0.35">
      <c r="A23" s="4" t="s">
        <v>37</v>
      </c>
      <c r="B23" s="5">
        <v>0.10951598809853501</v>
      </c>
      <c r="C23" s="5">
        <v>0.19567649320614128</v>
      </c>
      <c r="D23" s="6">
        <v>32</v>
      </c>
      <c r="E23" s="7">
        <v>6.3933997896572805</v>
      </c>
      <c r="F23" s="6">
        <v>12</v>
      </c>
      <c r="G23" s="7">
        <v>24.911965266510304</v>
      </c>
      <c r="H23" s="6">
        <v>23</v>
      </c>
      <c r="I23" s="7">
        <v>2.0726688387943311</v>
      </c>
      <c r="J23" s="6" t="s">
        <v>63</v>
      </c>
      <c r="K23" s="6" t="s">
        <v>62</v>
      </c>
      <c r="L23" s="6" t="s">
        <v>81</v>
      </c>
    </row>
    <row r="24" spans="1:12" x14ac:dyDescent="0.35">
      <c r="A24" s="4" t="s">
        <v>15</v>
      </c>
      <c r="B24" s="5">
        <v>4.7973088045523762E-2</v>
      </c>
      <c r="C24" s="5">
        <v>0.20589910586157412</v>
      </c>
      <c r="D24" s="6">
        <v>24</v>
      </c>
      <c r="E24" s="7">
        <v>4.8896612827404873</v>
      </c>
      <c r="F24" s="6">
        <v>23</v>
      </c>
      <c r="G24" s="7">
        <v>24.517691336200908</v>
      </c>
      <c r="H24" s="6">
        <v>22</v>
      </c>
      <c r="I24" s="7">
        <v>6.61580922956127</v>
      </c>
      <c r="J24" s="6" t="s">
        <v>58</v>
      </c>
      <c r="K24" s="6" t="s">
        <v>56</v>
      </c>
      <c r="L24" s="6" t="s">
        <v>81</v>
      </c>
    </row>
    <row r="25" spans="1:12" x14ac:dyDescent="0.35">
      <c r="A25" s="4" t="s">
        <v>28</v>
      </c>
      <c r="B25" s="5">
        <v>0.25887995498765792</v>
      </c>
      <c r="C25" s="5">
        <v>0.14377191466915057</v>
      </c>
      <c r="D25" s="6">
        <v>42</v>
      </c>
      <c r="E25" s="7">
        <v>5.5060909873961119</v>
      </c>
      <c r="F25" s="6">
        <v>19</v>
      </c>
      <c r="G25" s="7">
        <v>23.592365588279034</v>
      </c>
      <c r="H25" s="6">
        <v>21</v>
      </c>
      <c r="I25" s="7">
        <v>2.8637988956266791</v>
      </c>
      <c r="J25" s="6" t="s">
        <v>53</v>
      </c>
      <c r="K25" s="6" t="s">
        <v>56</v>
      </c>
      <c r="L25" s="6" t="s">
        <v>81</v>
      </c>
    </row>
    <row r="26" spans="1:12" x14ac:dyDescent="0.35">
      <c r="A26" s="4" t="s">
        <v>40</v>
      </c>
      <c r="B26" s="5">
        <v>5.0383218726130823E-2</v>
      </c>
      <c r="C26" s="5">
        <v>0.20050402750953883</v>
      </c>
      <c r="D26" s="6">
        <v>27</v>
      </c>
      <c r="E26" s="7">
        <v>0.136307577448741</v>
      </c>
      <c r="F26" s="6">
        <v>41</v>
      </c>
      <c r="G26" s="7">
        <v>23.514134061796742</v>
      </c>
      <c r="H26" s="6">
        <v>20</v>
      </c>
      <c r="I26" s="7">
        <v>9.018515501248709</v>
      </c>
      <c r="J26" s="6" t="s">
        <v>63</v>
      </c>
      <c r="K26" s="6" t="s">
        <v>53</v>
      </c>
      <c r="L26" s="6" t="s">
        <v>81</v>
      </c>
    </row>
    <row r="27" spans="1:12" x14ac:dyDescent="0.35">
      <c r="A27" s="4" t="s">
        <v>8</v>
      </c>
      <c r="B27" s="5">
        <v>8.2823954261458999E-2</v>
      </c>
      <c r="C27" s="5">
        <v>0.21162425846938276</v>
      </c>
      <c r="D27" s="6">
        <v>22</v>
      </c>
      <c r="E27" s="7">
        <v>3.1421065436001037</v>
      </c>
      <c r="F27" s="6">
        <v>33</v>
      </c>
      <c r="G27" s="7">
        <v>23.213761012157814</v>
      </c>
      <c r="H27" s="6">
        <v>19</v>
      </c>
      <c r="I27" s="7">
        <v>2.7651723168477416</v>
      </c>
      <c r="J27" s="6" t="s">
        <v>58</v>
      </c>
      <c r="K27" s="6" t="s">
        <v>63</v>
      </c>
      <c r="L27" s="6" t="s">
        <v>81</v>
      </c>
    </row>
    <row r="28" spans="1:12" x14ac:dyDescent="0.35">
      <c r="A28" s="4" t="s">
        <v>10</v>
      </c>
      <c r="B28" s="5">
        <v>8.5077667724079375E-2</v>
      </c>
      <c r="C28" s="5">
        <v>0.20791681899815162</v>
      </c>
      <c r="D28" s="6">
        <v>23</v>
      </c>
      <c r="E28" s="7">
        <v>3.3251235618875303</v>
      </c>
      <c r="F28" s="6">
        <v>31</v>
      </c>
      <c r="G28" s="7">
        <v>22.975509222802593</v>
      </c>
      <c r="H28" s="6">
        <v>18</v>
      </c>
      <c r="I28" s="7">
        <v>4.251328582179478</v>
      </c>
      <c r="J28" s="6" t="s">
        <v>58</v>
      </c>
      <c r="K28" s="6" t="s">
        <v>63</v>
      </c>
      <c r="L28" s="6" t="s">
        <v>81</v>
      </c>
    </row>
    <row r="29" spans="1:12" x14ac:dyDescent="0.35">
      <c r="A29" s="4" t="s">
        <v>38</v>
      </c>
      <c r="B29" s="5">
        <v>6.1646010279011954E-2</v>
      </c>
      <c r="C29" s="5">
        <v>0.21988705181429657</v>
      </c>
      <c r="D29" s="6">
        <v>21</v>
      </c>
      <c r="E29" s="7">
        <v>5.1011655531235656</v>
      </c>
      <c r="F29" s="6">
        <v>22</v>
      </c>
      <c r="G29" s="7">
        <v>22.336794433849665</v>
      </c>
      <c r="H29" s="6">
        <v>17</v>
      </c>
      <c r="I29" s="7">
        <v>5.0318224962830724</v>
      </c>
      <c r="J29" s="6" t="s">
        <v>57</v>
      </c>
      <c r="K29" s="6" t="s">
        <v>56</v>
      </c>
      <c r="L29" s="6" t="s">
        <v>81</v>
      </c>
    </row>
    <row r="30" spans="1:12" x14ac:dyDescent="0.35">
      <c r="A30" s="4" t="s">
        <v>36</v>
      </c>
      <c r="B30" s="5">
        <v>8.7156889065812496E-2</v>
      </c>
      <c r="C30" s="5">
        <v>0.15847339625301515</v>
      </c>
      <c r="D30" s="6">
        <v>40</v>
      </c>
      <c r="E30" s="7">
        <v>2.4047744385502834</v>
      </c>
      <c r="F30" s="6">
        <v>36</v>
      </c>
      <c r="G30" s="7">
        <v>21.815154455979467</v>
      </c>
      <c r="H30" s="6">
        <v>16</v>
      </c>
      <c r="I30" s="7">
        <v>5.3631980265645645</v>
      </c>
      <c r="J30" s="6" t="s">
        <v>53</v>
      </c>
      <c r="K30" s="6" t="s">
        <v>51</v>
      </c>
      <c r="L30" s="6" t="s">
        <v>81</v>
      </c>
    </row>
    <row r="31" spans="1:12" x14ac:dyDescent="0.35">
      <c r="A31" s="4" t="s">
        <v>46</v>
      </c>
      <c r="B31" s="5">
        <v>8.6418188391300457E-2</v>
      </c>
      <c r="C31" s="5">
        <v>0.29803349464710749</v>
      </c>
      <c r="D31" s="6">
        <v>3</v>
      </c>
      <c r="E31" s="7">
        <v>4.8289657272097193</v>
      </c>
      <c r="F31" s="6">
        <v>24</v>
      </c>
      <c r="G31" s="7">
        <v>21.602930682999364</v>
      </c>
      <c r="H31" s="6">
        <v>15</v>
      </c>
      <c r="I31" s="7">
        <v>4.5542448917340748</v>
      </c>
      <c r="J31" s="6" t="s">
        <v>55</v>
      </c>
      <c r="K31" s="6" t="s">
        <v>57</v>
      </c>
      <c r="L31" s="6" t="s">
        <v>81</v>
      </c>
    </row>
    <row r="32" spans="1:12" x14ac:dyDescent="0.35">
      <c r="A32" s="4" t="s">
        <v>4</v>
      </c>
      <c r="B32" s="5">
        <v>6.1074629691226533E-2</v>
      </c>
      <c r="C32" s="5">
        <v>0.1291222022255456</v>
      </c>
      <c r="D32" s="6">
        <v>43</v>
      </c>
      <c r="E32" s="7">
        <v>3.02894353823448</v>
      </c>
      <c r="F32" s="6">
        <v>34</v>
      </c>
      <c r="G32" s="7">
        <v>19.757008988548396</v>
      </c>
      <c r="H32" s="6">
        <v>14</v>
      </c>
      <c r="I32" s="7">
        <v>4.9179208710217388</v>
      </c>
      <c r="J32" s="6" t="s">
        <v>53</v>
      </c>
      <c r="K32" s="6" t="s">
        <v>61</v>
      </c>
      <c r="L32" s="6" t="s">
        <v>81</v>
      </c>
    </row>
    <row r="33" spans="1:12" x14ac:dyDescent="0.35">
      <c r="A33" s="4" t="s">
        <v>14</v>
      </c>
      <c r="B33" s="5">
        <v>5.7557772418780691E-2</v>
      </c>
      <c r="C33" s="5">
        <v>0.18606992120834312</v>
      </c>
      <c r="D33" s="6">
        <v>36</v>
      </c>
      <c r="E33" s="7">
        <v>3.2650944140442837</v>
      </c>
      <c r="F33" s="6">
        <v>32</v>
      </c>
      <c r="G33" s="7">
        <v>19.480085477194756</v>
      </c>
      <c r="H33" s="6">
        <v>13</v>
      </c>
      <c r="I33" s="7">
        <v>5.922609211610891</v>
      </c>
      <c r="J33" s="6" t="s">
        <v>61</v>
      </c>
      <c r="K33" s="6" t="s">
        <v>63</v>
      </c>
      <c r="L33" s="6" t="s">
        <v>81</v>
      </c>
    </row>
    <row r="34" spans="1:12" x14ac:dyDescent="0.35">
      <c r="A34" s="4" t="s">
        <v>42</v>
      </c>
      <c r="B34" s="5">
        <v>4.4716210691951114E-2</v>
      </c>
      <c r="C34" s="5">
        <v>0.1847916231358957</v>
      </c>
      <c r="D34" s="6">
        <v>37</v>
      </c>
      <c r="E34" s="7">
        <v>-0.37919943004318113</v>
      </c>
      <c r="F34" s="6">
        <v>43</v>
      </c>
      <c r="G34" s="7">
        <v>18.720044851309524</v>
      </c>
      <c r="H34" s="6">
        <v>12</v>
      </c>
      <c r="I34" s="7">
        <v>9.4109348536693282</v>
      </c>
      <c r="J34" s="6" t="s">
        <v>61</v>
      </c>
      <c r="K34" s="6" t="s">
        <v>53</v>
      </c>
      <c r="L34" s="6" t="s">
        <v>81</v>
      </c>
    </row>
    <row r="35" spans="1:12" x14ac:dyDescent="0.35">
      <c r="A35" s="4" t="s">
        <v>1</v>
      </c>
      <c r="B35" s="5">
        <v>3.6057474390354456E-2</v>
      </c>
      <c r="C35" s="5">
        <v>0.19991840065279479</v>
      </c>
      <c r="D35" s="6">
        <v>29</v>
      </c>
      <c r="E35" s="7">
        <v>0.21988824118569228</v>
      </c>
      <c r="F35" s="6">
        <v>40</v>
      </c>
      <c r="G35" s="7">
        <v>17.576514604622524</v>
      </c>
      <c r="H35" s="6">
        <v>11</v>
      </c>
      <c r="I35" s="7">
        <v>7.75112271214857</v>
      </c>
      <c r="J35" s="6" t="s">
        <v>63</v>
      </c>
      <c r="K35" s="6" t="s">
        <v>53</v>
      </c>
      <c r="L35" s="6" t="s">
        <v>83</v>
      </c>
    </row>
    <row r="36" spans="1:12" x14ac:dyDescent="0.35">
      <c r="A36" s="4" t="s">
        <v>22</v>
      </c>
      <c r="B36" s="5">
        <v>4.1992660507071206E-2</v>
      </c>
      <c r="C36" s="5">
        <v>0.24273274151114665</v>
      </c>
      <c r="D36" s="6">
        <v>12</v>
      </c>
      <c r="E36" s="7">
        <v>5.4460613674222751</v>
      </c>
      <c r="F36" s="6">
        <v>20</v>
      </c>
      <c r="G36" s="7">
        <v>17.305262233805905</v>
      </c>
      <c r="H36" s="6">
        <v>10</v>
      </c>
      <c r="I36" s="7">
        <v>2.46229623029586</v>
      </c>
      <c r="J36" s="6" t="s">
        <v>59</v>
      </c>
      <c r="K36" s="6" t="s">
        <v>56</v>
      </c>
      <c r="L36" s="6" t="s">
        <v>83</v>
      </c>
    </row>
    <row r="37" spans="1:12" x14ac:dyDescent="0.35">
      <c r="A37" s="4" t="s">
        <v>50</v>
      </c>
      <c r="B37" s="5">
        <v>8.8867717479137645E-2</v>
      </c>
      <c r="C37" s="5">
        <v>0.23172850988838847</v>
      </c>
      <c r="D37" s="6">
        <v>14</v>
      </c>
      <c r="E37" s="7">
        <v>7.8922559922195106</v>
      </c>
      <c r="F37" s="6">
        <v>3</v>
      </c>
      <c r="G37" s="7">
        <v>17.205195853885279</v>
      </c>
      <c r="H37" s="6">
        <v>9</v>
      </c>
      <c r="I37" s="7">
        <v>-0.87372802240107683</v>
      </c>
      <c r="J37" s="6" t="s">
        <v>56</v>
      </c>
      <c r="K37" s="6" t="s">
        <v>55</v>
      </c>
      <c r="L37" s="6" t="s">
        <v>83</v>
      </c>
    </row>
    <row r="38" spans="1:12" x14ac:dyDescent="0.35">
      <c r="A38" s="4" t="s">
        <v>24</v>
      </c>
      <c r="B38" s="5">
        <v>2.6956424367226863E-2</v>
      </c>
      <c r="C38" s="5">
        <v>0.2040951500928114</v>
      </c>
      <c r="D38" s="6">
        <v>25</v>
      </c>
      <c r="E38" s="7">
        <v>2.1243967131840873</v>
      </c>
      <c r="F38" s="6">
        <v>38</v>
      </c>
      <c r="G38" s="7">
        <v>16.413923713058249</v>
      </c>
      <c r="H38" s="6">
        <v>8</v>
      </c>
      <c r="I38" s="7">
        <v>5.4377242938446955</v>
      </c>
      <c r="J38" s="6" t="s">
        <v>58</v>
      </c>
      <c r="K38" s="6" t="s">
        <v>51</v>
      </c>
      <c r="L38" s="6" t="s">
        <v>83</v>
      </c>
    </row>
    <row r="39" spans="1:12" x14ac:dyDescent="0.35">
      <c r="A39" s="4" t="s">
        <v>2</v>
      </c>
      <c r="B39" s="5">
        <v>5.7702195571462916E-2</v>
      </c>
      <c r="C39" s="5">
        <v>0.2828873137566903</v>
      </c>
      <c r="D39" s="6">
        <v>5</v>
      </c>
      <c r="E39" s="7">
        <v>0.61015994709759935</v>
      </c>
      <c r="F39" s="6">
        <v>39</v>
      </c>
      <c r="G39" s="7">
        <v>15.390787337605062</v>
      </c>
      <c r="H39" s="6">
        <v>7</v>
      </c>
      <c r="I39" s="7">
        <v>4.6158239543022788</v>
      </c>
      <c r="J39" s="6" t="s">
        <v>55</v>
      </c>
      <c r="K39" s="6" t="s">
        <v>53</v>
      </c>
      <c r="L39" s="6" t="s">
        <v>83</v>
      </c>
    </row>
    <row r="40" spans="1:12" x14ac:dyDescent="0.35">
      <c r="A40" s="4" t="s">
        <v>25</v>
      </c>
      <c r="B40" s="5">
        <v>3.4000590345415638E-2</v>
      </c>
      <c r="C40" s="5">
        <v>0.26413765595981503</v>
      </c>
      <c r="D40" s="6">
        <v>9</v>
      </c>
      <c r="E40" s="7">
        <v>4.560480911065568</v>
      </c>
      <c r="F40" s="6">
        <v>27</v>
      </c>
      <c r="G40" s="7">
        <v>13.884968728929648</v>
      </c>
      <c r="H40" s="6">
        <v>6</v>
      </c>
      <c r="I40" s="7">
        <v>4.3533894441232235</v>
      </c>
      <c r="J40" s="6" t="s">
        <v>54</v>
      </c>
      <c r="K40" s="6" t="s">
        <v>57</v>
      </c>
      <c r="L40" s="6" t="s">
        <v>83</v>
      </c>
    </row>
    <row r="41" spans="1:12" x14ac:dyDescent="0.35">
      <c r="A41" s="4" t="s">
        <v>35</v>
      </c>
      <c r="B41" s="5">
        <v>3.0992465869387028E-2</v>
      </c>
      <c r="C41" s="5">
        <v>0.26935564413372975</v>
      </c>
      <c r="D41" s="6">
        <v>6</v>
      </c>
      <c r="E41" s="7">
        <v>5.7151874026155483</v>
      </c>
      <c r="F41" s="6">
        <v>17</v>
      </c>
      <c r="G41" s="7">
        <v>13.298423106641099</v>
      </c>
      <c r="H41" s="6">
        <v>5</v>
      </c>
      <c r="I41" s="7">
        <v>3.3305553613833498</v>
      </c>
      <c r="J41" s="6" t="s">
        <v>54</v>
      </c>
      <c r="K41" s="6" t="s">
        <v>59</v>
      </c>
      <c r="L41" s="6" t="s">
        <v>83</v>
      </c>
    </row>
    <row r="42" spans="1:12" x14ac:dyDescent="0.35">
      <c r="A42" s="4" t="s">
        <v>18</v>
      </c>
      <c r="B42" s="5">
        <v>4.909825336822296E-2</v>
      </c>
      <c r="C42" s="5">
        <v>0.22788721729156691</v>
      </c>
      <c r="D42" s="6">
        <v>18</v>
      </c>
      <c r="E42" s="7">
        <v>-1.74957462016328</v>
      </c>
      <c r="F42" s="6">
        <v>44</v>
      </c>
      <c r="G42" s="7">
        <v>12.791524900179924</v>
      </c>
      <c r="H42" s="6">
        <v>4</v>
      </c>
      <c r="I42" s="7">
        <v>9.1564472676938458</v>
      </c>
      <c r="J42" s="6" t="s">
        <v>56</v>
      </c>
      <c r="K42" s="6" t="s">
        <v>53</v>
      </c>
      <c r="L42" s="6" t="s">
        <v>83</v>
      </c>
    </row>
    <row r="43" spans="1:12" x14ac:dyDescent="0.35">
      <c r="A43" s="4" t="s">
        <v>29</v>
      </c>
      <c r="B43" s="5">
        <v>3.0431388951479212E-2</v>
      </c>
      <c r="C43" s="5">
        <v>0.36492732469743966</v>
      </c>
      <c r="D43" s="6">
        <v>1</v>
      </c>
      <c r="E43" s="7">
        <v>4.5027324697439646</v>
      </c>
      <c r="F43" s="6">
        <v>29</v>
      </c>
      <c r="G43" s="7">
        <v>11.551195035220235</v>
      </c>
      <c r="H43" s="6">
        <v>3</v>
      </c>
      <c r="I43" s="7">
        <v>3.0536380416818334</v>
      </c>
      <c r="J43" s="6" t="s">
        <v>60</v>
      </c>
      <c r="K43" s="6" t="s">
        <v>57</v>
      </c>
      <c r="L43" s="6" t="s">
        <v>83</v>
      </c>
    </row>
    <row r="44" spans="1:12" x14ac:dyDescent="0.35">
      <c r="A44" s="4" t="s">
        <v>17</v>
      </c>
      <c r="B44" s="5">
        <v>2.8614551791759514E-2</v>
      </c>
      <c r="C44" s="5">
        <v>0.24223030132130197</v>
      </c>
      <c r="D44" s="6">
        <v>13</v>
      </c>
      <c r="E44" s="7">
        <v>5.9656885556232417</v>
      </c>
      <c r="F44" s="6">
        <v>14</v>
      </c>
      <c r="G44" s="7">
        <v>10.119425183307618</v>
      </c>
      <c r="H44" s="6">
        <v>2</v>
      </c>
      <c r="I44" s="7">
        <v>3.7394011826324682</v>
      </c>
      <c r="J44" s="6" t="s">
        <v>59</v>
      </c>
      <c r="K44" s="6" t="s">
        <v>59</v>
      </c>
      <c r="L44" s="6" t="s">
        <v>83</v>
      </c>
    </row>
    <row r="45" spans="1:12" x14ac:dyDescent="0.35">
      <c r="A45" s="4" t="s">
        <v>9</v>
      </c>
      <c r="B45" s="5">
        <v>0.25518219137338249</v>
      </c>
      <c r="C45" s="5">
        <v>0.34187344506103551</v>
      </c>
      <c r="D45" s="6">
        <v>2</v>
      </c>
      <c r="E45" s="7">
        <v>8.2251727662556959</v>
      </c>
      <c r="F45" s="6">
        <v>2</v>
      </c>
      <c r="G45" s="7">
        <v>10.049800949361037</v>
      </c>
      <c r="H45" s="6">
        <v>1</v>
      </c>
      <c r="I45" s="7">
        <v>-0.47305334895966777</v>
      </c>
      <c r="J45" s="6" t="s">
        <v>60</v>
      </c>
      <c r="K45" s="6" t="s">
        <v>55</v>
      </c>
      <c r="L45" s="6" t="s">
        <v>83</v>
      </c>
    </row>
    <row r="48" spans="1:12" x14ac:dyDescent="0.35">
      <c r="G48" s="9"/>
    </row>
    <row r="51" spans="7:7" x14ac:dyDescent="0.35">
      <c r="G51" s="11"/>
    </row>
    <row r="52" spans="7:7" x14ac:dyDescent="0.35">
      <c r="G52" s="11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9"/>
  <sheetViews>
    <sheetView workbookViewId="0">
      <selection activeCell="C31" sqref="C31:C33"/>
    </sheetView>
  </sheetViews>
  <sheetFormatPr defaultRowHeight="14.5" x14ac:dyDescent="0.35"/>
  <cols>
    <col min="1" max="1" width="24.1796875" style="12" customWidth="1"/>
    <col min="2" max="2" width="19.1796875" style="13" customWidth="1"/>
    <col min="3" max="5" width="16.54296875" style="14" customWidth="1"/>
  </cols>
  <sheetData>
    <row r="2" spans="1:5" x14ac:dyDescent="0.35">
      <c r="A2" s="15" t="s">
        <v>0</v>
      </c>
      <c r="B2" s="16" t="s">
        <v>88</v>
      </c>
      <c r="C2" s="17" t="s">
        <v>100</v>
      </c>
      <c r="D2" s="17"/>
      <c r="E2" s="17"/>
    </row>
    <row r="3" spans="1:5" x14ac:dyDescent="0.35">
      <c r="A3" s="18"/>
      <c r="B3" s="18"/>
      <c r="C3" s="19" t="s">
        <v>90</v>
      </c>
      <c r="D3" s="19" t="s">
        <v>91</v>
      </c>
      <c r="E3" s="19" t="s">
        <v>92</v>
      </c>
    </row>
    <row r="4" spans="1:5" x14ac:dyDescent="0.35">
      <c r="A4" s="20" t="s">
        <v>1</v>
      </c>
      <c r="B4" s="21" t="s">
        <v>93</v>
      </c>
      <c r="C4" s="22">
        <v>0.15902858720019381</v>
      </c>
      <c r="D4" s="22">
        <v>0.41983599266341004</v>
      </c>
      <c r="E4" s="22">
        <v>0.1089200558445131</v>
      </c>
    </row>
    <row r="5" spans="1:5" x14ac:dyDescent="0.35">
      <c r="A5" s="20"/>
      <c r="B5" s="21" t="s">
        <v>94</v>
      </c>
      <c r="C5" s="22">
        <v>0.335728837588882</v>
      </c>
      <c r="D5" s="22">
        <v>0.24786720625153918</v>
      </c>
      <c r="E5" s="22">
        <v>0.28997744435027484</v>
      </c>
    </row>
    <row r="6" spans="1:5" x14ac:dyDescent="0.35">
      <c r="A6" s="20"/>
      <c r="B6" s="21" t="s">
        <v>95</v>
      </c>
      <c r="C6" s="22">
        <v>0.24570407670908648</v>
      </c>
      <c r="D6" s="22">
        <v>0.13237840043225599</v>
      </c>
      <c r="E6" s="22">
        <v>0.22541895310619203</v>
      </c>
    </row>
    <row r="7" spans="1:5" x14ac:dyDescent="0.35">
      <c r="A7" s="20"/>
      <c r="B7" s="21" t="s">
        <v>96</v>
      </c>
      <c r="C7" s="22">
        <v>8.8188047663204386E-2</v>
      </c>
      <c r="D7" s="22">
        <v>5.5888201543036302E-2</v>
      </c>
      <c r="E7" s="22">
        <v>9.3584877458502219E-2</v>
      </c>
    </row>
    <row r="8" spans="1:5" x14ac:dyDescent="0.35">
      <c r="A8" s="20"/>
      <c r="B8" s="21" t="s">
        <v>97</v>
      </c>
      <c r="C8" s="22">
        <v>0.11281638626178227</v>
      </c>
      <c r="D8" s="22">
        <v>9.835661855245699E-2</v>
      </c>
      <c r="E8" s="22">
        <v>0.18233364711419661</v>
      </c>
    </row>
    <row r="9" spans="1:5" x14ac:dyDescent="0.35">
      <c r="A9" s="20"/>
      <c r="B9" s="21" t="s">
        <v>98</v>
      </c>
      <c r="C9" s="22">
        <v>5.8534064576851057E-2</v>
      </c>
      <c r="D9" s="22">
        <v>4.5673580557301488E-2</v>
      </c>
      <c r="E9" s="22">
        <v>9.9765022126321184E-2</v>
      </c>
    </row>
    <row r="10" spans="1:5" x14ac:dyDescent="0.35">
      <c r="A10" s="20" t="s">
        <v>2</v>
      </c>
      <c r="B10" s="21" t="s">
        <v>93</v>
      </c>
      <c r="C10" s="22">
        <v>4.5039030402629417E-2</v>
      </c>
      <c r="D10" s="22">
        <v>0.15901923911471141</v>
      </c>
      <c r="E10" s="22">
        <v>4.018370992691693E-2</v>
      </c>
    </row>
    <row r="11" spans="1:5" x14ac:dyDescent="0.35">
      <c r="A11" s="20"/>
      <c r="B11" s="21" t="s">
        <v>94</v>
      </c>
      <c r="C11" s="22">
        <v>0.31632600657354148</v>
      </c>
      <c r="D11" s="22">
        <v>0.25090409373643857</v>
      </c>
      <c r="E11" s="22">
        <v>0.24052485668936355</v>
      </c>
    </row>
    <row r="12" spans="1:5" x14ac:dyDescent="0.35">
      <c r="A12" s="20"/>
      <c r="B12" s="21" t="s">
        <v>95</v>
      </c>
      <c r="C12" s="22">
        <v>0.32752156943303207</v>
      </c>
      <c r="D12" s="22">
        <v>0.30718935339215969</v>
      </c>
      <c r="E12" s="22">
        <v>0.28249624625097863</v>
      </c>
    </row>
    <row r="13" spans="1:5" x14ac:dyDescent="0.35">
      <c r="A13" s="20"/>
      <c r="B13" s="21" t="s">
        <v>96</v>
      </c>
      <c r="C13" s="22">
        <v>0.17532867707477404</v>
      </c>
      <c r="D13" s="22">
        <v>0.10111384348329235</v>
      </c>
      <c r="E13" s="22">
        <v>8.775641163025541E-2</v>
      </c>
    </row>
    <row r="14" spans="1:5" x14ac:dyDescent="0.35">
      <c r="A14" s="20"/>
      <c r="B14" s="21" t="s">
        <v>97</v>
      </c>
      <c r="C14" s="22">
        <v>5.2639687756778963E-2</v>
      </c>
      <c r="D14" s="22">
        <v>0.12576305511355418</v>
      </c>
      <c r="E14" s="22">
        <v>0.21744387026337386</v>
      </c>
    </row>
    <row r="15" spans="1:5" x14ac:dyDescent="0.35">
      <c r="A15" s="20"/>
      <c r="B15" s="21" t="s">
        <v>98</v>
      </c>
      <c r="C15" s="22">
        <v>8.3145028759244038E-2</v>
      </c>
      <c r="D15" s="22">
        <v>5.6010415159843771E-2</v>
      </c>
      <c r="E15" s="22">
        <v>0.1315949052391116</v>
      </c>
    </row>
    <row r="16" spans="1:5" x14ac:dyDescent="0.35">
      <c r="A16" s="20" t="s">
        <v>3</v>
      </c>
      <c r="B16" s="21" t="s">
        <v>93</v>
      </c>
      <c r="C16" s="22">
        <v>9.8699975970388459E-2</v>
      </c>
      <c r="D16" s="22">
        <v>0.31153966909588271</v>
      </c>
      <c r="E16" s="22">
        <v>5.4424032394507639E-2</v>
      </c>
    </row>
    <row r="17" spans="1:5" x14ac:dyDescent="0.35">
      <c r="A17" s="20"/>
      <c r="B17" s="21" t="s">
        <v>94</v>
      </c>
      <c r="C17" s="22">
        <v>0.228735447204298</v>
      </c>
      <c r="D17" s="22">
        <v>0.28220496959693819</v>
      </c>
      <c r="E17" s="22">
        <v>0.21116224998170235</v>
      </c>
    </row>
    <row r="18" spans="1:5" x14ac:dyDescent="0.35">
      <c r="A18" s="20"/>
      <c r="B18" s="21" t="s">
        <v>95</v>
      </c>
      <c r="C18" s="22">
        <v>0.32348486685611111</v>
      </c>
      <c r="D18" s="22">
        <v>0.21645610221016393</v>
      </c>
      <c r="E18" s="22">
        <v>0.27585969188452225</v>
      </c>
    </row>
    <row r="19" spans="1:5" x14ac:dyDescent="0.35">
      <c r="A19" s="20"/>
      <c r="B19" s="21" t="s">
        <v>96</v>
      </c>
      <c r="C19" s="22">
        <v>0.1019230302883333</v>
      </c>
      <c r="D19" s="22">
        <v>6.7214263094473606E-2</v>
      </c>
      <c r="E19" s="22">
        <v>0.10265069182154425</v>
      </c>
    </row>
    <row r="20" spans="1:5" x14ac:dyDescent="0.35">
      <c r="A20" s="20"/>
      <c r="B20" s="21" t="s">
        <v>97</v>
      </c>
      <c r="C20" s="22">
        <v>0.15371235452715676</v>
      </c>
      <c r="D20" s="22">
        <v>8.70615255983134E-2</v>
      </c>
      <c r="E20" s="22">
        <v>0.23212540446326596</v>
      </c>
    </row>
    <row r="21" spans="1:5" x14ac:dyDescent="0.35">
      <c r="A21" s="20"/>
      <c r="B21" s="21" t="s">
        <v>98</v>
      </c>
      <c r="C21" s="22">
        <v>9.3444325153712357E-2</v>
      </c>
      <c r="D21" s="22">
        <v>3.5523470404228152E-2</v>
      </c>
      <c r="E21" s="22">
        <v>0.12377792945445756</v>
      </c>
    </row>
    <row r="22" spans="1:5" x14ac:dyDescent="0.35">
      <c r="A22" s="20" t="s">
        <v>4</v>
      </c>
      <c r="B22" s="21" t="s">
        <v>93</v>
      </c>
      <c r="C22" s="22">
        <v>0.14608196859937425</v>
      </c>
      <c r="D22" s="22">
        <v>0.44793722411526776</v>
      </c>
      <c r="E22" s="22">
        <v>9.4910118104486491E-2</v>
      </c>
    </row>
    <row r="23" spans="1:5" x14ac:dyDescent="0.35">
      <c r="A23" s="20"/>
      <c r="B23" s="21" t="s">
        <v>94</v>
      </c>
      <c r="C23" s="22">
        <v>0.36211066324661045</v>
      </c>
      <c r="D23" s="22">
        <v>0.30384889754740962</v>
      </c>
      <c r="E23" s="22">
        <v>0.33902474789732251</v>
      </c>
    </row>
    <row r="24" spans="1:5" x14ac:dyDescent="0.35">
      <c r="A24" s="20"/>
      <c r="B24" s="21" t="s">
        <v>95</v>
      </c>
      <c r="C24" s="22">
        <v>0.26870507652845504</v>
      </c>
      <c r="D24" s="22">
        <v>0.119091676111777</v>
      </c>
      <c r="E24" s="22">
        <v>0.2393728418871614</v>
      </c>
    </row>
    <row r="25" spans="1:5" x14ac:dyDescent="0.35">
      <c r="A25" s="20"/>
      <c r="B25" s="21" t="s">
        <v>96</v>
      </c>
      <c r="C25" s="22">
        <v>7.205231558474505E-2</v>
      </c>
      <c r="D25" s="22">
        <v>3.7109325492382959E-2</v>
      </c>
      <c r="E25" s="22">
        <v>7.9652042832544567E-2</v>
      </c>
    </row>
    <row r="26" spans="1:5" x14ac:dyDescent="0.35">
      <c r="A26" s="20"/>
      <c r="B26" s="21" t="s">
        <v>97</v>
      </c>
      <c r="C26" s="22">
        <v>0.10379964484031907</v>
      </c>
      <c r="D26" s="22">
        <v>6.8435708672965015E-2</v>
      </c>
      <c r="E26" s="22">
        <v>0.16521540750910985</v>
      </c>
    </row>
    <row r="27" spans="1:5" x14ac:dyDescent="0.35">
      <c r="A27" s="20"/>
      <c r="B27" s="21" t="s">
        <v>98</v>
      </c>
      <c r="C27" s="22">
        <v>4.7250331200496098E-2</v>
      </c>
      <c r="D27" s="22">
        <v>2.3577168060197641E-2</v>
      </c>
      <c r="E27" s="22">
        <v>8.182484176937517E-2</v>
      </c>
    </row>
    <row r="28" spans="1:5" x14ac:dyDescent="0.35">
      <c r="A28" s="20" t="s">
        <v>5</v>
      </c>
      <c r="B28" s="21" t="s">
        <v>93</v>
      </c>
      <c r="C28" s="22">
        <v>9.5926079138444226E-2</v>
      </c>
      <c r="D28" s="22">
        <v>0.358500005324972</v>
      </c>
      <c r="E28" s="22">
        <v>4.5673374617076566E-2</v>
      </c>
    </row>
    <row r="29" spans="1:5" x14ac:dyDescent="0.35">
      <c r="A29" s="20"/>
      <c r="B29" s="21" t="s">
        <v>94</v>
      </c>
      <c r="C29" s="22">
        <v>0.23943718077823603</v>
      </c>
      <c r="D29" s="22">
        <v>0.26434716484129128</v>
      </c>
      <c r="E29" s="22">
        <v>0.17474194556701086</v>
      </c>
    </row>
    <row r="30" spans="1:5" x14ac:dyDescent="0.35">
      <c r="A30" s="20"/>
      <c r="B30" s="21" t="s">
        <v>95</v>
      </c>
      <c r="C30" s="22">
        <v>0.32177330954360778</v>
      </c>
      <c r="D30" s="22">
        <v>0.19437460236710694</v>
      </c>
      <c r="E30" s="22">
        <v>0.24616908559530193</v>
      </c>
    </row>
    <row r="31" spans="1:5" x14ac:dyDescent="0.35">
      <c r="A31" s="20"/>
      <c r="B31" s="21" t="s">
        <v>96</v>
      </c>
      <c r="C31" s="22">
        <v>9.7265156548372672E-2</v>
      </c>
      <c r="D31" s="22">
        <v>5.8848364550852753E-2</v>
      </c>
      <c r="E31" s="22">
        <v>9.2364315789017701E-2</v>
      </c>
    </row>
    <row r="32" spans="1:5" x14ac:dyDescent="0.35">
      <c r="A32" s="20"/>
      <c r="B32" s="21" t="s">
        <v>97</v>
      </c>
      <c r="C32" s="22">
        <v>0.16112023422015526</v>
      </c>
      <c r="D32" s="22">
        <v>8.9366243044890575E-2</v>
      </c>
      <c r="E32" s="22">
        <v>0.27669470578359567</v>
      </c>
    </row>
    <row r="33" spans="1:5" x14ac:dyDescent="0.35">
      <c r="A33" s="20"/>
      <c r="B33" s="21" t="s">
        <v>98</v>
      </c>
      <c r="C33" s="22">
        <v>8.4478039771184066E-2</v>
      </c>
      <c r="D33" s="22">
        <v>3.4563619870886443E-2</v>
      </c>
      <c r="E33" s="22">
        <v>0.16435657264799725</v>
      </c>
    </row>
    <row r="34" spans="1:5" x14ac:dyDescent="0.35">
      <c r="A34" s="20" t="s">
        <v>6</v>
      </c>
      <c r="B34" s="21" t="s">
        <v>93</v>
      </c>
      <c r="C34" s="22">
        <v>9.1874314818198424E-2</v>
      </c>
      <c r="D34" s="22">
        <v>0.28349849639522301</v>
      </c>
      <c r="E34" s="22">
        <v>3.2259981486249263E-2</v>
      </c>
    </row>
    <row r="35" spans="1:5" x14ac:dyDescent="0.35">
      <c r="A35" s="20"/>
      <c r="B35" s="21" t="s">
        <v>94</v>
      </c>
      <c r="C35" s="22">
        <v>0.24982299470126074</v>
      </c>
      <c r="D35" s="22">
        <v>0.30050457936321073</v>
      </c>
      <c r="E35" s="22">
        <v>0.18472579213296775</v>
      </c>
    </row>
    <row r="36" spans="1:5" x14ac:dyDescent="0.35">
      <c r="A36" s="20"/>
      <c r="B36" s="21" t="s">
        <v>95</v>
      </c>
      <c r="C36" s="22">
        <v>0.28712828887264752</v>
      </c>
      <c r="D36" s="22">
        <v>0.19410062379480639</v>
      </c>
      <c r="E36" s="22">
        <v>0.2204672564704484</v>
      </c>
    </row>
    <row r="37" spans="1:5" x14ac:dyDescent="0.35">
      <c r="A37" s="20"/>
      <c r="B37" s="21" t="s">
        <v>96</v>
      </c>
      <c r="C37" s="22">
        <v>0.12054060844143979</v>
      </c>
      <c r="D37" s="22">
        <v>7.061845991529743E-2</v>
      </c>
      <c r="E37" s="22">
        <v>9.4690865090326842E-2</v>
      </c>
    </row>
    <row r="38" spans="1:5" x14ac:dyDescent="0.35">
      <c r="A38" s="20"/>
      <c r="B38" s="21" t="s">
        <v>97</v>
      </c>
      <c r="C38" s="22">
        <v>0.1678267175223826</v>
      </c>
      <c r="D38" s="22">
        <v>0.10764975694951524</v>
      </c>
      <c r="E38" s="22">
        <v>0.30332853973541807</v>
      </c>
    </row>
    <row r="39" spans="1:5" x14ac:dyDescent="0.35">
      <c r="A39" s="20"/>
      <c r="B39" s="21" t="s">
        <v>98</v>
      </c>
      <c r="C39" s="22">
        <v>8.2807075644070888E-2</v>
      </c>
      <c r="D39" s="22">
        <v>4.3628083581947204E-2</v>
      </c>
      <c r="E39" s="22">
        <v>0.16452756508458968</v>
      </c>
    </row>
    <row r="40" spans="1:5" x14ac:dyDescent="0.35">
      <c r="A40" s="20" t="s">
        <v>7</v>
      </c>
      <c r="B40" s="21" t="s">
        <v>93</v>
      </c>
      <c r="C40" s="22">
        <v>9.9781522057161676E-2</v>
      </c>
      <c r="D40" s="22">
        <v>0.25543684361007135</v>
      </c>
      <c r="E40" s="22">
        <v>3.9840886593566827E-2</v>
      </c>
    </row>
    <row r="41" spans="1:5" x14ac:dyDescent="0.35">
      <c r="A41" s="20"/>
      <c r="B41" s="21" t="s">
        <v>94</v>
      </c>
      <c r="C41" s="22">
        <v>0.3424444650794457</v>
      </c>
      <c r="D41" s="22">
        <v>0.3334015219214348</v>
      </c>
      <c r="E41" s="22">
        <v>0.23834192808069962</v>
      </c>
    </row>
    <row r="42" spans="1:5" x14ac:dyDescent="0.35">
      <c r="A42" s="20"/>
      <c r="B42" s="21" t="s">
        <v>95</v>
      </c>
      <c r="C42" s="22">
        <v>0.24297480407942296</v>
      </c>
      <c r="D42" s="22">
        <v>0.18022602722519102</v>
      </c>
      <c r="E42" s="22">
        <v>0.17213186848943438</v>
      </c>
    </row>
    <row r="43" spans="1:5" x14ac:dyDescent="0.35">
      <c r="A43" s="20"/>
      <c r="B43" s="21" t="s">
        <v>96</v>
      </c>
      <c r="C43" s="22">
        <v>8.8088484442863726E-2</v>
      </c>
      <c r="D43" s="22">
        <v>5.8112228845686835E-2</v>
      </c>
      <c r="E43" s="22">
        <v>8.5617258435740723E-2</v>
      </c>
    </row>
    <row r="44" spans="1:5" x14ac:dyDescent="0.35">
      <c r="A44" s="20"/>
      <c r="B44" s="21" t="s">
        <v>97</v>
      </c>
      <c r="C44" s="22">
        <v>0.14335446863606341</v>
      </c>
      <c r="D44" s="22">
        <v>0.11060428248259098</v>
      </c>
      <c r="E44" s="22">
        <v>0.27185000348263944</v>
      </c>
    </row>
    <row r="45" spans="1:5" x14ac:dyDescent="0.35">
      <c r="A45" s="20"/>
      <c r="B45" s="21" t="s">
        <v>98</v>
      </c>
      <c r="C45" s="22">
        <v>8.3356255705042515E-2</v>
      </c>
      <c r="D45" s="22">
        <v>6.2219095915025058E-2</v>
      </c>
      <c r="E45" s="22">
        <v>0.19221805491791902</v>
      </c>
    </row>
    <row r="46" spans="1:5" x14ac:dyDescent="0.35">
      <c r="A46" s="20" t="s">
        <v>8</v>
      </c>
      <c r="B46" s="21" t="s">
        <v>93</v>
      </c>
      <c r="C46" s="22">
        <v>0.10262895343886429</v>
      </c>
      <c r="D46" s="22">
        <v>0.35823895670931999</v>
      </c>
      <c r="E46" s="22">
        <v>6.5567371397223281E-2</v>
      </c>
    </row>
    <row r="47" spans="1:5" x14ac:dyDescent="0.35">
      <c r="A47" s="20"/>
      <c r="B47" s="21" t="s">
        <v>94</v>
      </c>
      <c r="C47" s="22">
        <v>0.34610105297941701</v>
      </c>
      <c r="D47" s="22">
        <v>0.27205798238303019</v>
      </c>
      <c r="E47" s="22">
        <v>0.29531375279571254</v>
      </c>
    </row>
    <row r="48" spans="1:5" x14ac:dyDescent="0.35">
      <c r="A48" s="20"/>
      <c r="B48" s="21" t="s">
        <v>95</v>
      </c>
      <c r="C48" s="22">
        <v>0.2473929703932945</v>
      </c>
      <c r="D48" s="22">
        <v>0.15807880243826705</v>
      </c>
      <c r="E48" s="22">
        <v>0.1953570072161033</v>
      </c>
    </row>
    <row r="49" spans="1:5" x14ac:dyDescent="0.35">
      <c r="A49" s="20"/>
      <c r="B49" s="21" t="s">
        <v>96</v>
      </c>
      <c r="C49" s="22">
        <v>7.525275954322172E-2</v>
      </c>
      <c r="D49" s="22">
        <v>5.8055923256688076E-2</v>
      </c>
      <c r="E49" s="22">
        <v>9.3440097902688105E-2</v>
      </c>
    </row>
    <row r="50" spans="1:5" x14ac:dyDescent="0.35">
      <c r="A50" s="20"/>
      <c r="B50" s="21" t="s">
        <v>97</v>
      </c>
      <c r="C50" s="22">
        <v>0.14779840241988268</v>
      </c>
      <c r="D50" s="22">
        <v>0.10042326485921133</v>
      </c>
      <c r="E50" s="22">
        <v>0.22246908891420855</v>
      </c>
    </row>
    <row r="51" spans="1:5" x14ac:dyDescent="0.35">
      <c r="A51" s="20"/>
      <c r="B51" s="21" t="s">
        <v>98</v>
      </c>
      <c r="C51" s="22">
        <v>8.0825861225319803E-2</v>
      </c>
      <c r="D51" s="22">
        <v>5.3145070353483356E-2</v>
      </c>
      <c r="E51" s="22">
        <v>0.12785268177406423</v>
      </c>
    </row>
    <row r="52" spans="1:5" x14ac:dyDescent="0.35">
      <c r="A52" s="20" t="s">
        <v>99</v>
      </c>
      <c r="B52" s="21" t="s">
        <v>93</v>
      </c>
      <c r="C52" s="22">
        <v>0.11713806327900288</v>
      </c>
      <c r="D52" s="22">
        <v>0.30384059059256857</v>
      </c>
      <c r="E52" s="22">
        <v>5.6514016977135904E-3</v>
      </c>
    </row>
    <row r="53" spans="1:5" x14ac:dyDescent="0.35">
      <c r="A53" s="20"/>
      <c r="B53" s="21" t="s">
        <v>94</v>
      </c>
      <c r="C53" s="22">
        <v>0.32362775647171621</v>
      </c>
      <c r="D53" s="22">
        <v>0.14821723562841357</v>
      </c>
      <c r="E53" s="22">
        <v>1.5824341677367709E-2</v>
      </c>
    </row>
    <row r="54" spans="1:5" x14ac:dyDescent="0.35">
      <c r="A54" s="20"/>
      <c r="B54" s="21" t="s">
        <v>95</v>
      </c>
      <c r="C54" s="22">
        <v>0.2304390380313199</v>
      </c>
      <c r="D54" s="22">
        <v>9.1426448619553097E-2</v>
      </c>
      <c r="E54" s="22">
        <v>3.591798275603289E-2</v>
      </c>
    </row>
    <row r="55" spans="1:5" x14ac:dyDescent="0.35">
      <c r="A55" s="20"/>
      <c r="B55" s="21" t="s">
        <v>96</v>
      </c>
      <c r="C55" s="22">
        <v>5.082893895813359E-2</v>
      </c>
      <c r="D55" s="22">
        <v>2.2107700941375468E-2</v>
      </c>
      <c r="E55" s="22">
        <v>1.1886496672948318E-2</v>
      </c>
    </row>
    <row r="56" spans="1:5" x14ac:dyDescent="0.35">
      <c r="A56" s="20"/>
      <c r="B56" s="21" t="s">
        <v>97</v>
      </c>
      <c r="C56" s="22">
        <v>0.15311001917545541</v>
      </c>
      <c r="D56" s="22">
        <v>0.17678256676968312</v>
      </c>
      <c r="E56" s="22">
        <v>0.3844850157597185</v>
      </c>
    </row>
    <row r="57" spans="1:5" x14ac:dyDescent="0.35">
      <c r="A57" s="20"/>
      <c r="B57" s="21" t="s">
        <v>98</v>
      </c>
      <c r="C57" s="22">
        <v>0.124856184084372</v>
      </c>
      <c r="D57" s="22">
        <v>0.25762545744840615</v>
      </c>
      <c r="E57" s="22">
        <v>0.54623476143621896</v>
      </c>
    </row>
    <row r="58" spans="1:5" x14ac:dyDescent="0.35">
      <c r="A58" s="20" t="s">
        <v>9</v>
      </c>
      <c r="B58" s="21" t="s">
        <v>93</v>
      </c>
      <c r="C58" s="22">
        <v>0.15504328522630809</v>
      </c>
      <c r="D58" s="22">
        <v>0.18385357890787749</v>
      </c>
      <c r="E58" s="22">
        <v>6.8185712707373294E-2</v>
      </c>
    </row>
    <row r="59" spans="1:5" x14ac:dyDescent="0.35">
      <c r="A59" s="20"/>
      <c r="B59" s="21" t="s">
        <v>94</v>
      </c>
      <c r="C59" s="22">
        <v>0.33676643773139342</v>
      </c>
      <c r="D59" s="22">
        <v>0.29129957960611302</v>
      </c>
      <c r="E59" s="22">
        <v>0.27262310589917205</v>
      </c>
    </row>
    <row r="60" spans="1:5" x14ac:dyDescent="0.35">
      <c r="A60" s="20"/>
      <c r="B60" s="21" t="s">
        <v>95</v>
      </c>
      <c r="C60" s="22">
        <v>0.22060392800405881</v>
      </c>
      <c r="D60" s="22">
        <v>0.18297339642497398</v>
      </c>
      <c r="E60" s="22">
        <v>0.21681972683880876</v>
      </c>
    </row>
    <row r="61" spans="1:5" x14ac:dyDescent="0.35">
      <c r="A61" s="20"/>
      <c r="B61" s="21" t="s">
        <v>96</v>
      </c>
      <c r="C61" s="22">
        <v>0.10302888702441887</v>
      </c>
      <c r="D61" s="22">
        <v>0.10218944923041322</v>
      </c>
      <c r="E61" s="22">
        <v>0.11531820209652727</v>
      </c>
    </row>
    <row r="62" spans="1:5" x14ac:dyDescent="0.35">
      <c r="A62" s="20"/>
      <c r="B62" s="21" t="s">
        <v>97</v>
      </c>
      <c r="C62" s="22">
        <v>0.12209415463991036</v>
      </c>
      <c r="D62" s="22">
        <v>0.16433090854266624</v>
      </c>
      <c r="E62" s="22">
        <v>0.21676480933628217</v>
      </c>
    </row>
    <row r="63" spans="1:5" x14ac:dyDescent="0.35">
      <c r="A63" s="20"/>
      <c r="B63" s="21" t="s">
        <v>98</v>
      </c>
      <c r="C63" s="22">
        <v>6.2463307373910419E-2</v>
      </c>
      <c r="D63" s="22">
        <v>7.5353087287956033E-2</v>
      </c>
      <c r="E63" s="22">
        <v>0.11028844312183646</v>
      </c>
    </row>
    <row r="64" spans="1:5" x14ac:dyDescent="0.35">
      <c r="A64" s="20" t="s">
        <v>10</v>
      </c>
      <c r="B64" s="21" t="s">
        <v>93</v>
      </c>
      <c r="C64" s="22">
        <v>0.11893810064023788</v>
      </c>
      <c r="D64" s="22">
        <v>0.40156521511147752</v>
      </c>
      <c r="E64" s="22">
        <v>8.9792467406085402E-2</v>
      </c>
    </row>
    <row r="65" spans="1:5" x14ac:dyDescent="0.35">
      <c r="A65" s="20"/>
      <c r="B65" s="21" t="s">
        <v>94</v>
      </c>
      <c r="C65" s="22">
        <v>0.30573735162030263</v>
      </c>
      <c r="D65" s="22">
        <v>0.25297683638943064</v>
      </c>
      <c r="E65" s="22">
        <v>0.260711487800317</v>
      </c>
    </row>
    <row r="66" spans="1:5" x14ac:dyDescent="0.35">
      <c r="A66" s="20"/>
      <c r="B66" s="21" t="s">
        <v>95</v>
      </c>
      <c r="C66" s="22">
        <v>0.25235543335370547</v>
      </c>
      <c r="D66" s="22">
        <v>0.13754112950094022</v>
      </c>
      <c r="E66" s="22">
        <v>0.21182413356742005</v>
      </c>
    </row>
    <row r="67" spans="1:5" x14ac:dyDescent="0.35">
      <c r="A67" s="20"/>
      <c r="B67" s="21" t="s">
        <v>96</v>
      </c>
      <c r="C67" s="22">
        <v>8.8990255846063931E-2</v>
      </c>
      <c r="D67" s="22">
        <v>4.7351908306884703E-2</v>
      </c>
      <c r="E67" s="22">
        <v>8.1237188925785186E-2</v>
      </c>
    </row>
    <row r="68" spans="1:5" x14ac:dyDescent="0.35">
      <c r="A68" s="20"/>
      <c r="B68" s="21" t="s">
        <v>97</v>
      </c>
      <c r="C68" s="22">
        <v>0.14817016390639762</v>
      </c>
      <c r="D68" s="22">
        <v>0.10694617005874291</v>
      </c>
      <c r="E68" s="22">
        <v>0.22877775770570796</v>
      </c>
    </row>
    <row r="69" spans="1:5" x14ac:dyDescent="0.35">
      <c r="A69" s="20"/>
      <c r="B69" s="21" t="s">
        <v>98</v>
      </c>
      <c r="C69" s="22">
        <v>8.5808694633292493E-2</v>
      </c>
      <c r="D69" s="22">
        <v>5.3618740632524024E-2</v>
      </c>
      <c r="E69" s="22">
        <v>0.1276569645946844</v>
      </c>
    </row>
    <row r="70" spans="1:5" x14ac:dyDescent="0.35">
      <c r="A70" s="20" t="s">
        <v>11</v>
      </c>
      <c r="B70" s="21" t="s">
        <v>93</v>
      </c>
      <c r="C70" s="22">
        <v>3.5772391210330129E-2</v>
      </c>
      <c r="D70" s="22">
        <v>8.3768364070007373E-2</v>
      </c>
      <c r="E70" s="22">
        <v>2.6622445320903548E-2</v>
      </c>
    </row>
    <row r="71" spans="1:5" x14ac:dyDescent="0.35">
      <c r="A71" s="20"/>
      <c r="B71" s="21" t="s">
        <v>94</v>
      </c>
      <c r="C71" s="22">
        <v>0.22678501554873653</v>
      </c>
      <c r="D71" s="22">
        <v>0.32879911723810323</v>
      </c>
      <c r="E71" s="22">
        <v>0.16954105414126927</v>
      </c>
    </row>
    <row r="72" spans="1:5" x14ac:dyDescent="0.35">
      <c r="A72" s="20"/>
      <c r="B72" s="21" t="s">
        <v>95</v>
      </c>
      <c r="C72" s="22">
        <v>0.34557324381654553</v>
      </c>
      <c r="D72" s="22">
        <v>0.29268208201174706</v>
      </c>
      <c r="E72" s="22">
        <v>0.24456794550017927</v>
      </c>
    </row>
    <row r="73" spans="1:5" x14ac:dyDescent="0.35">
      <c r="A73" s="20"/>
      <c r="B73" s="21" t="s">
        <v>96</v>
      </c>
      <c r="C73" s="22">
        <v>0.10684350351133719</v>
      </c>
      <c r="D73" s="22">
        <v>0.10061209443177151</v>
      </c>
      <c r="E73" s="22">
        <v>0.1015328074578702</v>
      </c>
    </row>
    <row r="74" spans="1:5" x14ac:dyDescent="0.35">
      <c r="A74" s="20"/>
      <c r="B74" s="21" t="s">
        <v>97</v>
      </c>
      <c r="C74" s="22">
        <v>0.20013592272998743</v>
      </c>
      <c r="D74" s="22">
        <v>0.13485870366613392</v>
      </c>
      <c r="E74" s="22">
        <v>0.28993546073861598</v>
      </c>
    </row>
    <row r="75" spans="1:5" x14ac:dyDescent="0.35">
      <c r="A75" s="20"/>
      <c r="B75" s="21" t="s">
        <v>98</v>
      </c>
      <c r="C75" s="22">
        <v>8.4889923183063209E-2</v>
      </c>
      <c r="D75" s="22">
        <v>5.9279638582236893E-2</v>
      </c>
      <c r="E75" s="22">
        <v>0.16780028684116172</v>
      </c>
    </row>
    <row r="76" spans="1:5" x14ac:dyDescent="0.35">
      <c r="A76" s="20" t="s">
        <v>12</v>
      </c>
      <c r="B76" s="21" t="s">
        <v>93</v>
      </c>
      <c r="C76" s="22">
        <v>8.98876404494382E-2</v>
      </c>
      <c r="D76" s="22">
        <v>0.369327777544804</v>
      </c>
      <c r="E76" s="22">
        <v>5.9947727068648676E-2</v>
      </c>
    </row>
    <row r="77" spans="1:5" x14ac:dyDescent="0.35">
      <c r="A77" s="20"/>
      <c r="B77" s="21" t="s">
        <v>94</v>
      </c>
      <c r="C77" s="22">
        <v>0.21529232527137687</v>
      </c>
      <c r="D77" s="22">
        <v>0.3063028718038649</v>
      </c>
      <c r="E77" s="22">
        <v>0.26914749408292121</v>
      </c>
    </row>
    <row r="78" spans="1:5" x14ac:dyDescent="0.35">
      <c r="A78" s="20"/>
      <c r="B78" s="21" t="s">
        <v>95</v>
      </c>
      <c r="C78" s="22">
        <v>0.33774519139211578</v>
      </c>
      <c r="D78" s="22">
        <v>0.19768669774960065</v>
      </c>
      <c r="E78" s="22">
        <v>0.27454573305271324</v>
      </c>
    </row>
    <row r="79" spans="1:5" x14ac:dyDescent="0.35">
      <c r="A79" s="20"/>
      <c r="B79" s="21" t="s">
        <v>96</v>
      </c>
      <c r="C79" s="22">
        <v>7.9699104932393836E-2</v>
      </c>
      <c r="D79" s="22">
        <v>4.5354905855308054E-2</v>
      </c>
      <c r="E79" s="22">
        <v>0.11088958579728225</v>
      </c>
    </row>
    <row r="80" spans="1:5" x14ac:dyDescent="0.35">
      <c r="A80" s="20"/>
      <c r="B80" s="21" t="s">
        <v>97</v>
      </c>
      <c r="C80" s="22">
        <v>0.1007427156732051</v>
      </c>
      <c r="D80" s="22">
        <v>6.0756588603517223E-2</v>
      </c>
      <c r="E80" s="22">
        <v>0.2001108266815716</v>
      </c>
    </row>
    <row r="81" spans="1:5" x14ac:dyDescent="0.35">
      <c r="A81" s="20"/>
      <c r="B81" s="21" t="s">
        <v>98</v>
      </c>
      <c r="C81" s="22">
        <v>0.17663302228147021</v>
      </c>
      <c r="D81" s="22">
        <v>2.0571158442905125E-2</v>
      </c>
      <c r="E81" s="22">
        <v>8.5358633316862983E-2</v>
      </c>
    </row>
    <row r="82" spans="1:5" x14ac:dyDescent="0.35">
      <c r="A82" s="20" t="s">
        <v>13</v>
      </c>
      <c r="B82" s="21" t="s">
        <v>93</v>
      </c>
      <c r="C82" s="22">
        <v>0.11841999035490382</v>
      </c>
      <c r="D82" s="22">
        <v>0.32454923717059642</v>
      </c>
      <c r="E82" s="22">
        <v>4.561333552400415E-2</v>
      </c>
    </row>
    <row r="83" spans="1:5" x14ac:dyDescent="0.35">
      <c r="A83" s="20"/>
      <c r="B83" s="21" t="s">
        <v>94</v>
      </c>
      <c r="C83" s="22">
        <v>0.28320288638433921</v>
      </c>
      <c r="D83" s="22">
        <v>0.30453474300999939</v>
      </c>
      <c r="E83" s="22">
        <v>0.23422747778099814</v>
      </c>
    </row>
    <row r="84" spans="1:5" x14ac:dyDescent="0.35">
      <c r="A84" s="20"/>
      <c r="B84" s="21" t="s">
        <v>95</v>
      </c>
      <c r="C84" s="22">
        <v>0.29183203243610123</v>
      </c>
      <c r="D84" s="22">
        <v>0.16714908394307951</v>
      </c>
      <c r="E84" s="22">
        <v>0.21686871912830993</v>
      </c>
    </row>
    <row r="85" spans="1:5" x14ac:dyDescent="0.35">
      <c r="A85" s="20"/>
      <c r="B85" s="21" t="s">
        <v>96</v>
      </c>
      <c r="C85" s="22">
        <v>8.4159537035383217E-2</v>
      </c>
      <c r="D85" s="22">
        <v>5.7426309498560167E-2</v>
      </c>
      <c r="E85" s="22">
        <v>9.6253599069087967E-2</v>
      </c>
    </row>
    <row r="86" spans="1:5" x14ac:dyDescent="0.35">
      <c r="A86" s="20"/>
      <c r="B86" s="21" t="s">
        <v>97</v>
      </c>
      <c r="C86" s="22">
        <v>0.13768803472234625</v>
      </c>
      <c r="D86" s="22">
        <v>0.1011811751524082</v>
      </c>
      <c r="E86" s="22">
        <v>0.25670992933855896</v>
      </c>
    </row>
    <row r="87" spans="1:5" x14ac:dyDescent="0.35">
      <c r="A87" s="20"/>
      <c r="B87" s="21" t="s">
        <v>98</v>
      </c>
      <c r="C87" s="22">
        <v>8.4697519066926255E-2</v>
      </c>
      <c r="D87" s="22">
        <v>4.5159451225356369E-2</v>
      </c>
      <c r="E87" s="22">
        <v>0.15032693915904086</v>
      </c>
    </row>
    <row r="88" spans="1:5" x14ac:dyDescent="0.35">
      <c r="A88" s="20" t="s">
        <v>14</v>
      </c>
      <c r="B88" s="21" t="s">
        <v>93</v>
      </c>
      <c r="C88" s="22">
        <v>0.12789148405040987</v>
      </c>
      <c r="D88" s="22">
        <v>0.34137260312237061</v>
      </c>
      <c r="E88" s="22">
        <v>8.2957241412422764E-2</v>
      </c>
    </row>
    <row r="89" spans="1:5" x14ac:dyDescent="0.35">
      <c r="A89" s="20"/>
      <c r="B89" s="21" t="s">
        <v>94</v>
      </c>
      <c r="C89" s="22">
        <v>0.32925667913380724</v>
      </c>
      <c r="D89" s="22">
        <v>0.30214709819831786</v>
      </c>
      <c r="E89" s="22">
        <v>0.32306118958237684</v>
      </c>
    </row>
    <row r="90" spans="1:5" x14ac:dyDescent="0.35">
      <c r="A90" s="20"/>
      <c r="B90" s="21" t="s">
        <v>95</v>
      </c>
      <c r="C90" s="22">
        <v>0.27366093408539272</v>
      </c>
      <c r="D90" s="22">
        <v>0.17041037747096835</v>
      </c>
      <c r="E90" s="22">
        <v>0.21311079302490976</v>
      </c>
    </row>
    <row r="91" spans="1:5" x14ac:dyDescent="0.35">
      <c r="A91" s="20"/>
      <c r="B91" s="21" t="s">
        <v>96</v>
      </c>
      <c r="C91" s="22">
        <v>9.8833041089737506E-2</v>
      </c>
      <c r="D91" s="22">
        <v>5.2502222721837861E-2</v>
      </c>
      <c r="E91" s="22">
        <v>9.9765156357372847E-2</v>
      </c>
    </row>
    <row r="92" spans="1:5" x14ac:dyDescent="0.35">
      <c r="A92" s="20"/>
      <c r="B92" s="21" t="s">
        <v>97</v>
      </c>
      <c r="C92" s="22">
        <v>0.11278731288491936</v>
      </c>
      <c r="D92" s="22">
        <v>9.5376057283203711E-2</v>
      </c>
      <c r="E92" s="22">
        <v>0.19199383032801889</v>
      </c>
    </row>
    <row r="93" spans="1:5" x14ac:dyDescent="0.35">
      <c r="A93" s="20"/>
      <c r="B93" s="21" t="s">
        <v>98</v>
      </c>
      <c r="C93" s="22">
        <v>5.7570548755733301E-2</v>
      </c>
      <c r="D93" s="22">
        <v>3.8191641203301548E-2</v>
      </c>
      <c r="E93" s="22">
        <v>8.9111789294898922E-2</v>
      </c>
    </row>
    <row r="94" spans="1:5" x14ac:dyDescent="0.35">
      <c r="A94" s="20" t="s">
        <v>15</v>
      </c>
      <c r="B94" s="21" t="s">
        <v>93</v>
      </c>
      <c r="C94" s="22">
        <v>0.16578533080369756</v>
      </c>
      <c r="D94" s="22">
        <v>0.40288773595319571</v>
      </c>
      <c r="E94" s="22">
        <v>4.5571477013255361E-2</v>
      </c>
    </row>
    <row r="95" spans="1:5" x14ac:dyDescent="0.35">
      <c r="A95" s="20"/>
      <c r="B95" s="21" t="s">
        <v>94</v>
      </c>
      <c r="C95" s="22">
        <v>0.29021515359463934</v>
      </c>
      <c r="D95" s="22">
        <v>0.23918754829451375</v>
      </c>
      <c r="E95" s="22">
        <v>0.28275055162615642</v>
      </c>
    </row>
    <row r="96" spans="1:5" x14ac:dyDescent="0.35">
      <c r="A96" s="20"/>
      <c r="B96" s="21" t="s">
        <v>95</v>
      </c>
      <c r="C96" s="22">
        <v>0.25572195535461995</v>
      </c>
      <c r="D96" s="22">
        <v>0.15202560989071642</v>
      </c>
      <c r="E96" s="22">
        <v>0.22060195213700501</v>
      </c>
    </row>
    <row r="97" spans="1:5" x14ac:dyDescent="0.35">
      <c r="A97" s="20"/>
      <c r="B97" s="21" t="s">
        <v>96</v>
      </c>
      <c r="C97" s="22">
        <v>7.9548971326309559E-2</v>
      </c>
      <c r="D97" s="22">
        <v>6.7424660558560542E-2</v>
      </c>
      <c r="E97" s="22">
        <v>0.1418118697845272</v>
      </c>
    </row>
    <row r="98" spans="1:5" x14ac:dyDescent="0.35">
      <c r="A98" s="20"/>
      <c r="B98" s="21" t="s">
        <v>97</v>
      </c>
      <c r="C98" s="22">
        <v>0.14509748516530094</v>
      </c>
      <c r="D98" s="22">
        <v>0.10258085881443868</v>
      </c>
      <c r="E98" s="22">
        <v>0.21386908712955555</v>
      </c>
    </row>
    <row r="99" spans="1:5" x14ac:dyDescent="0.35">
      <c r="A99" s="20"/>
      <c r="B99" s="21" t="s">
        <v>98</v>
      </c>
      <c r="C99" s="22">
        <v>6.3631103755432655E-2</v>
      </c>
      <c r="D99" s="22">
        <v>3.5893586488574901E-2</v>
      </c>
      <c r="E99" s="22">
        <v>9.5395062309500456E-2</v>
      </c>
    </row>
    <row r="100" spans="1:5" x14ac:dyDescent="0.35">
      <c r="A100" s="20" t="s">
        <v>16</v>
      </c>
      <c r="B100" s="21" t="s">
        <v>93</v>
      </c>
      <c r="C100" s="22">
        <v>0.11075742191940852</v>
      </c>
      <c r="D100" s="22">
        <v>0.38453526969095625</v>
      </c>
      <c r="E100" s="22">
        <v>5.1908451078766821E-2</v>
      </c>
    </row>
    <row r="101" spans="1:5" x14ac:dyDescent="0.35">
      <c r="A101" s="20"/>
      <c r="B101" s="21" t="s">
        <v>94</v>
      </c>
      <c r="C101" s="22">
        <v>0.30018934567935113</v>
      </c>
      <c r="D101" s="22">
        <v>0.26916908935346739</v>
      </c>
      <c r="E101" s="22">
        <v>0.23638183494840048</v>
      </c>
    </row>
    <row r="102" spans="1:5" x14ac:dyDescent="0.35">
      <c r="A102" s="20"/>
      <c r="B102" s="21" t="s">
        <v>95</v>
      </c>
      <c r="C102" s="22">
        <v>0.29718255197205679</v>
      </c>
      <c r="D102" s="22">
        <v>0.1601705810416732</v>
      </c>
      <c r="E102" s="22">
        <v>0.24784216120136235</v>
      </c>
    </row>
    <row r="103" spans="1:5" x14ac:dyDescent="0.35">
      <c r="A103" s="20"/>
      <c r="B103" s="21" t="s">
        <v>96</v>
      </c>
      <c r="C103" s="22">
        <v>8.8482843242946585E-2</v>
      </c>
      <c r="D103" s="22">
        <v>5.4489175181533525E-2</v>
      </c>
      <c r="E103" s="22">
        <v>9.6933382585058764E-2</v>
      </c>
    </row>
    <row r="104" spans="1:5" x14ac:dyDescent="0.35">
      <c r="A104" s="20"/>
      <c r="B104" s="21" t="s">
        <v>97</v>
      </c>
      <c r="C104" s="22">
        <v>0.11856646111749232</v>
      </c>
      <c r="D104" s="22">
        <v>8.5604088927910701E-2</v>
      </c>
      <c r="E104" s="22">
        <v>0.24185086899166974</v>
      </c>
    </row>
    <row r="105" spans="1:5" x14ac:dyDescent="0.35">
      <c r="A105" s="20"/>
      <c r="B105" s="21" t="s">
        <v>98</v>
      </c>
      <c r="C105" s="22">
        <v>8.4821376068744639E-2</v>
      </c>
      <c r="D105" s="22">
        <v>4.6031795804458937E-2</v>
      </c>
      <c r="E105" s="22">
        <v>0.12508330119474184</v>
      </c>
    </row>
    <row r="106" spans="1:5" x14ac:dyDescent="0.35">
      <c r="A106" s="20" t="s">
        <v>17</v>
      </c>
      <c r="B106" s="21" t="s">
        <v>93</v>
      </c>
      <c r="C106" s="22">
        <v>0.12742897824806387</v>
      </c>
      <c r="D106" s="22">
        <v>0.32502316306799872</v>
      </c>
      <c r="E106" s="22">
        <v>0.11719749453385306</v>
      </c>
    </row>
    <row r="107" spans="1:5" x14ac:dyDescent="0.35">
      <c r="A107" s="20"/>
      <c r="B107" s="21" t="s">
        <v>94</v>
      </c>
      <c r="C107" s="22">
        <v>0.33475720155685895</v>
      </c>
      <c r="D107" s="22">
        <v>0.29637649049307124</v>
      </c>
      <c r="E107" s="22">
        <v>0.32462805001987538</v>
      </c>
    </row>
    <row r="108" spans="1:5" x14ac:dyDescent="0.35">
      <c r="A108" s="20"/>
      <c r="B108" s="21" t="s">
        <v>95</v>
      </c>
      <c r="C108" s="22">
        <v>0.28457488137443038</v>
      </c>
      <c r="D108" s="22">
        <v>0.1363700451176281</v>
      </c>
      <c r="E108" s="22">
        <v>0.21474990229189342</v>
      </c>
    </row>
    <row r="109" spans="1:5" x14ac:dyDescent="0.35">
      <c r="A109" s="20"/>
      <c r="B109" s="21" t="s">
        <v>96</v>
      </c>
      <c r="C109" s="22">
        <v>9.0959520944234235E-2</v>
      </c>
      <c r="D109" s="22">
        <v>6.212737673219465E-2</v>
      </c>
      <c r="E109" s="22">
        <v>9.356481560285819E-2</v>
      </c>
    </row>
    <row r="110" spans="1:5" x14ac:dyDescent="0.35">
      <c r="A110" s="20"/>
      <c r="B110" s="21" t="s">
        <v>97</v>
      </c>
      <c r="C110" s="22">
        <v>0.10199992049466772</v>
      </c>
      <c r="D110" s="22">
        <v>9.830708185626813E-2</v>
      </c>
      <c r="E110" s="22">
        <v>0.15251643014796562</v>
      </c>
    </row>
    <row r="111" spans="1:5" x14ac:dyDescent="0.35">
      <c r="A111" s="20"/>
      <c r="B111" s="21" t="s">
        <v>98</v>
      </c>
      <c r="C111" s="22">
        <v>6.0279497381744852E-2</v>
      </c>
      <c r="D111" s="22">
        <v>8.1795842732839186E-2</v>
      </c>
      <c r="E111" s="22">
        <v>9.7343307403554333E-2</v>
      </c>
    </row>
    <row r="112" spans="1:5" x14ac:dyDescent="0.35">
      <c r="A112" s="20" t="s">
        <v>18</v>
      </c>
      <c r="B112" s="21" t="s">
        <v>93</v>
      </c>
      <c r="C112" s="22">
        <v>0.18973521729852513</v>
      </c>
      <c r="D112" s="22">
        <v>0.25930668923508648</v>
      </c>
      <c r="E112" s="22">
        <v>0.1069165780140043</v>
      </c>
    </row>
    <row r="113" spans="1:5" x14ac:dyDescent="0.35">
      <c r="A113" s="20"/>
      <c r="B113" s="21" t="s">
        <v>94</v>
      </c>
      <c r="C113" s="22">
        <v>0.36635519045695913</v>
      </c>
      <c r="D113" s="22">
        <v>0.3087688333092059</v>
      </c>
      <c r="E113" s="22">
        <v>0.32149258805054659</v>
      </c>
    </row>
    <row r="114" spans="1:5" x14ac:dyDescent="0.35">
      <c r="A114" s="20"/>
      <c r="B114" s="21" t="s">
        <v>95</v>
      </c>
      <c r="C114" s="22">
        <v>0.23649721091086731</v>
      </c>
      <c r="D114" s="22">
        <v>0.2040372601641407</v>
      </c>
      <c r="E114" s="22">
        <v>0.21578836764208295</v>
      </c>
    </row>
    <row r="115" spans="1:5" x14ac:dyDescent="0.35">
      <c r="A115" s="20"/>
      <c r="B115" s="21" t="s">
        <v>96</v>
      </c>
      <c r="C115" s="22">
        <v>5.9174895199733346E-2</v>
      </c>
      <c r="D115" s="22">
        <v>4.9760024944042941E-2</v>
      </c>
      <c r="E115" s="22">
        <v>7.0386489492261201E-2</v>
      </c>
    </row>
    <row r="116" spans="1:5" x14ac:dyDescent="0.35">
      <c r="A116" s="20"/>
      <c r="B116" s="21" t="s">
        <v>97</v>
      </c>
      <c r="C116" s="22">
        <v>9.9379928081533467E-2</v>
      </c>
      <c r="D116" s="22">
        <v>0.11950869143996169</v>
      </c>
      <c r="E116" s="22">
        <v>0.19480607131353336</v>
      </c>
    </row>
    <row r="117" spans="1:5" x14ac:dyDescent="0.35">
      <c r="A117" s="20"/>
      <c r="B117" s="21" t="s">
        <v>98</v>
      </c>
      <c r="C117" s="22">
        <v>4.8857558052381615E-2</v>
      </c>
      <c r="D117" s="22">
        <v>5.8618500907562279E-2</v>
      </c>
      <c r="E117" s="22">
        <v>9.0609905487571585E-2</v>
      </c>
    </row>
    <row r="118" spans="1:5" x14ac:dyDescent="0.35">
      <c r="A118" s="20" t="s">
        <v>19</v>
      </c>
      <c r="B118" s="21" t="s">
        <v>93</v>
      </c>
      <c r="C118" s="22">
        <v>0.15310611554266376</v>
      </c>
      <c r="D118" s="22">
        <v>5.3131007403165773E-2</v>
      </c>
      <c r="E118" s="22">
        <v>5.7654103186807679E-2</v>
      </c>
    </row>
    <row r="119" spans="1:5" x14ac:dyDescent="0.35">
      <c r="A119" s="20"/>
      <c r="B119" s="21" t="s">
        <v>94</v>
      </c>
      <c r="C119" s="22">
        <v>0.2595600676818951</v>
      </c>
      <c r="D119" s="22">
        <v>0.21788212196817866</v>
      </c>
      <c r="E119" s="22">
        <v>0.31739921219846084</v>
      </c>
    </row>
    <row r="120" spans="1:5" x14ac:dyDescent="0.35">
      <c r="A120" s="20"/>
      <c r="B120" s="21" t="s">
        <v>95</v>
      </c>
      <c r="C120" s="22">
        <v>0.23930384336475707</v>
      </c>
      <c r="D120" s="22">
        <v>0.25031698637981104</v>
      </c>
      <c r="E120" s="22">
        <v>0.20469930122708554</v>
      </c>
    </row>
    <row r="121" spans="1:5" x14ac:dyDescent="0.35">
      <c r="A121" s="20"/>
      <c r="B121" s="21" t="s">
        <v>96</v>
      </c>
      <c r="C121" s="22">
        <v>0.11936185641769398</v>
      </c>
      <c r="D121" s="22">
        <v>9.9676878399934554E-2</v>
      </c>
      <c r="E121" s="22">
        <v>0.10937213716863153</v>
      </c>
    </row>
    <row r="122" spans="1:5" x14ac:dyDescent="0.35">
      <c r="A122" s="20"/>
      <c r="B122" s="21" t="s">
        <v>97</v>
      </c>
      <c r="C122" s="22">
        <v>0.16045443558133912</v>
      </c>
      <c r="D122" s="22">
        <v>0.25518426111497405</v>
      </c>
      <c r="E122" s="22">
        <v>0.2089074305882096</v>
      </c>
    </row>
    <row r="123" spans="1:5" x14ac:dyDescent="0.35">
      <c r="A123" s="20"/>
      <c r="B123" s="21" t="s">
        <v>98</v>
      </c>
      <c r="C123" s="22">
        <v>6.8213681411650962E-2</v>
      </c>
      <c r="D123" s="22">
        <v>0.12380874473393595</v>
      </c>
      <c r="E123" s="22">
        <v>0.1019678156308048</v>
      </c>
    </row>
    <row r="124" spans="1:5" x14ac:dyDescent="0.35">
      <c r="A124" s="20" t="s">
        <v>20</v>
      </c>
      <c r="B124" s="21" t="s">
        <v>93</v>
      </c>
      <c r="C124" s="22">
        <v>7.9302396628844501E-2</v>
      </c>
      <c r="D124" s="22">
        <v>0.3560840946210313</v>
      </c>
      <c r="E124" s="22">
        <v>5.208194067752521E-2</v>
      </c>
    </row>
    <row r="125" spans="1:5" x14ac:dyDescent="0.35">
      <c r="A125" s="20"/>
      <c r="B125" s="21" t="s">
        <v>94</v>
      </c>
      <c r="C125" s="22">
        <v>0.30375631250739055</v>
      </c>
      <c r="D125" s="22">
        <v>0.23761598793904912</v>
      </c>
      <c r="E125" s="22">
        <v>0.22686228143279374</v>
      </c>
    </row>
    <row r="126" spans="1:5" x14ac:dyDescent="0.35">
      <c r="A126" s="20"/>
      <c r="B126" s="21" t="s">
        <v>95</v>
      </c>
      <c r="C126" s="22">
        <v>0.24838587413164553</v>
      </c>
      <c r="D126" s="22">
        <v>0.14114408528815262</v>
      </c>
      <c r="E126" s="22">
        <v>0.18552325084884519</v>
      </c>
    </row>
    <row r="127" spans="1:5" x14ac:dyDescent="0.35">
      <c r="A127" s="20"/>
      <c r="B127" s="21" t="s">
        <v>96</v>
      </c>
      <c r="C127" s="22">
        <v>7.1428992505961839E-2</v>
      </c>
      <c r="D127" s="22">
        <v>4.5040113430371342E-2</v>
      </c>
      <c r="E127" s="22">
        <v>7.3796475439686593E-2</v>
      </c>
    </row>
    <row r="128" spans="1:5" x14ac:dyDescent="0.35">
      <c r="A128" s="20"/>
      <c r="B128" s="21" t="s">
        <v>97</v>
      </c>
      <c r="C128" s="22">
        <v>0.17820906670772418</v>
      </c>
      <c r="D128" s="22">
        <v>0.1346133137103577</v>
      </c>
      <c r="E128" s="22">
        <v>0.25382527580720049</v>
      </c>
    </row>
    <row r="129" spans="1:5" x14ac:dyDescent="0.35">
      <c r="A129" s="20"/>
      <c r="B129" s="21" t="s">
        <v>98</v>
      </c>
      <c r="C129" s="22">
        <v>0.11891735751843341</v>
      </c>
      <c r="D129" s="22">
        <v>8.5502405011037924E-2</v>
      </c>
      <c r="E129" s="22">
        <v>0.20791077579394879</v>
      </c>
    </row>
    <row r="130" spans="1:5" x14ac:dyDescent="0.35">
      <c r="A130" s="20" t="s">
        <v>21</v>
      </c>
      <c r="B130" s="21" t="s">
        <v>93</v>
      </c>
      <c r="C130" s="22">
        <v>0.11898140709521396</v>
      </c>
      <c r="D130" s="22">
        <v>0.28286212602298644</v>
      </c>
      <c r="E130" s="22">
        <v>4.6140398433149946E-2</v>
      </c>
    </row>
    <row r="131" spans="1:5" x14ac:dyDescent="0.35">
      <c r="A131" s="20"/>
      <c r="B131" s="21" t="s">
        <v>94</v>
      </c>
      <c r="C131" s="22">
        <v>0.29119408498711175</v>
      </c>
      <c r="D131" s="22">
        <v>0.30122355887482671</v>
      </c>
      <c r="E131" s="22">
        <v>0.22165391015426278</v>
      </c>
    </row>
    <row r="132" spans="1:5" x14ac:dyDescent="0.35">
      <c r="A132" s="20"/>
      <c r="B132" s="21" t="s">
        <v>95</v>
      </c>
      <c r="C132" s="22">
        <v>0.24555707990183759</v>
      </c>
      <c r="D132" s="22">
        <v>0.17011403783372836</v>
      </c>
      <c r="E132" s="22">
        <v>0.15829046338985103</v>
      </c>
    </row>
    <row r="133" spans="1:5" x14ac:dyDescent="0.35">
      <c r="A133" s="20"/>
      <c r="B133" s="21" t="s">
        <v>96</v>
      </c>
      <c r="C133" s="22">
        <v>8.955328414226682E-2</v>
      </c>
      <c r="D133" s="22">
        <v>5.6126291310764277E-2</v>
      </c>
      <c r="E133" s="22">
        <v>8.6924873713793829E-2</v>
      </c>
    </row>
    <row r="134" spans="1:5" x14ac:dyDescent="0.35">
      <c r="A134" s="20"/>
      <c r="B134" s="21" t="s">
        <v>97</v>
      </c>
      <c r="C134" s="22">
        <v>0.16395099570024485</v>
      </c>
      <c r="D134" s="22">
        <v>0.1164992621081347</v>
      </c>
      <c r="E134" s="22">
        <v>0.28668272371170445</v>
      </c>
    </row>
    <row r="135" spans="1:5" x14ac:dyDescent="0.35">
      <c r="A135" s="20"/>
      <c r="B135" s="21" t="s">
        <v>98</v>
      </c>
      <c r="C135" s="22">
        <v>9.0763148173325037E-2</v>
      </c>
      <c r="D135" s="22">
        <v>7.3174723849559503E-2</v>
      </c>
      <c r="E135" s="22">
        <v>0.200307630597238</v>
      </c>
    </row>
    <row r="136" spans="1:5" x14ac:dyDescent="0.35">
      <c r="A136" s="20" t="s">
        <v>22</v>
      </c>
      <c r="B136" s="21" t="s">
        <v>93</v>
      </c>
      <c r="C136" s="22">
        <v>0.13278789018822992</v>
      </c>
      <c r="D136" s="22">
        <v>0.26697539886456301</v>
      </c>
      <c r="E136" s="22">
        <v>6.5058427506450731E-2</v>
      </c>
    </row>
    <row r="137" spans="1:5" x14ac:dyDescent="0.35">
      <c r="A137" s="20"/>
      <c r="B137" s="21" t="s">
        <v>94</v>
      </c>
      <c r="C137" s="22">
        <v>0.30917669817995708</v>
      </c>
      <c r="D137" s="22">
        <v>0.26524608828099761</v>
      </c>
      <c r="E137" s="22">
        <v>0.27607332511060068</v>
      </c>
    </row>
    <row r="138" spans="1:5" x14ac:dyDescent="0.35">
      <c r="A138" s="20"/>
      <c r="B138" s="21" t="s">
        <v>95</v>
      </c>
      <c r="C138" s="22">
        <v>0.29945821711991888</v>
      </c>
      <c r="D138" s="22">
        <v>0.22504577134329276</v>
      </c>
      <c r="E138" s="22">
        <v>0.24308288353374286</v>
      </c>
    </row>
    <row r="139" spans="1:5" x14ac:dyDescent="0.35">
      <c r="A139" s="20"/>
      <c r="B139" s="21" t="s">
        <v>96</v>
      </c>
      <c r="C139" s="22">
        <v>8.6562562363754592E-2</v>
      </c>
      <c r="D139" s="22">
        <v>6.5850731572226415E-2</v>
      </c>
      <c r="E139" s="22">
        <v>0.10838740552194322</v>
      </c>
    </row>
    <row r="140" spans="1:5" x14ac:dyDescent="0.35">
      <c r="A140" s="20"/>
      <c r="B140" s="21" t="s">
        <v>97</v>
      </c>
      <c r="C140" s="22">
        <v>0.1030356646675254</v>
      </c>
      <c r="D140" s="22">
        <v>0.11370524793452005</v>
      </c>
      <c r="E140" s="22">
        <v>0.19792477273902268</v>
      </c>
    </row>
    <row r="141" spans="1:5" x14ac:dyDescent="0.35">
      <c r="A141" s="20"/>
      <c r="B141" s="21" t="s">
        <v>98</v>
      </c>
      <c r="C141" s="22">
        <v>6.897896748061412E-2</v>
      </c>
      <c r="D141" s="22">
        <v>6.31767620044002E-2</v>
      </c>
      <c r="E141" s="22">
        <v>0.10947318558823983</v>
      </c>
    </row>
    <row r="142" spans="1:5" x14ac:dyDescent="0.35">
      <c r="A142" s="20" t="s">
        <v>23</v>
      </c>
      <c r="B142" s="21" t="s">
        <v>93</v>
      </c>
      <c r="C142" s="22">
        <v>0.15981453053565409</v>
      </c>
      <c r="D142" s="22">
        <v>0.34619742992155117</v>
      </c>
      <c r="E142" s="22">
        <v>3.2623881333552658E-2</v>
      </c>
    </row>
    <row r="143" spans="1:5" x14ac:dyDescent="0.35">
      <c r="A143" s="20"/>
      <c r="B143" s="21" t="s">
        <v>94</v>
      </c>
      <c r="C143" s="22">
        <v>0.25573466306171216</v>
      </c>
      <c r="D143" s="22">
        <v>0.26537948613848411</v>
      </c>
      <c r="E143" s="22">
        <v>0.22500672422454687</v>
      </c>
    </row>
    <row r="144" spans="1:5" x14ac:dyDescent="0.35">
      <c r="A144" s="20"/>
      <c r="B144" s="21" t="s">
        <v>95</v>
      </c>
      <c r="C144" s="22">
        <v>0.29363694813095953</v>
      </c>
      <c r="D144" s="22">
        <v>0.1589018708999386</v>
      </c>
      <c r="E144" s="22">
        <v>0.21832654056985859</v>
      </c>
    </row>
    <row r="145" spans="1:5" x14ac:dyDescent="0.35">
      <c r="A145" s="20"/>
      <c r="B145" s="21" t="s">
        <v>96</v>
      </c>
      <c r="C145" s="22">
        <v>9.9863662351751134E-2</v>
      </c>
      <c r="D145" s="22">
        <v>5.4307746466206369E-2</v>
      </c>
      <c r="E145" s="22">
        <v>0.13764640470717948</v>
      </c>
    </row>
    <row r="146" spans="1:5" x14ac:dyDescent="0.35">
      <c r="A146" s="20"/>
      <c r="B146" s="21" t="s">
        <v>97</v>
      </c>
      <c r="C146" s="22">
        <v>0.11788075586764986</v>
      </c>
      <c r="D146" s="22">
        <v>0.11786335569711001</v>
      </c>
      <c r="E146" s="22">
        <v>0.2637478438023767</v>
      </c>
    </row>
    <row r="147" spans="1:5" x14ac:dyDescent="0.35">
      <c r="A147" s="20"/>
      <c r="B147" s="21" t="s">
        <v>98</v>
      </c>
      <c r="C147" s="22">
        <v>7.3069440052273241E-2</v>
      </c>
      <c r="D147" s="22">
        <v>5.7350110876709721E-2</v>
      </c>
      <c r="E147" s="22">
        <v>0.12264860536248572</v>
      </c>
    </row>
    <row r="148" spans="1:5" x14ac:dyDescent="0.35">
      <c r="A148" s="20" t="s">
        <v>24</v>
      </c>
      <c r="B148" s="21" t="s">
        <v>93</v>
      </c>
      <c r="C148" s="22">
        <v>0.17532057486296487</v>
      </c>
      <c r="D148" s="22">
        <v>0.36534986221389965</v>
      </c>
      <c r="E148" s="22">
        <v>0.11146515270045032</v>
      </c>
    </row>
    <row r="149" spans="1:5" x14ac:dyDescent="0.35">
      <c r="A149" s="20"/>
      <c r="B149" s="21" t="s">
        <v>94</v>
      </c>
      <c r="C149" s="22">
        <v>0.33679304744413546</v>
      </c>
      <c r="D149" s="22">
        <v>0.2844526580042685</v>
      </c>
      <c r="E149" s="22">
        <v>0.28315689710123049</v>
      </c>
    </row>
    <row r="150" spans="1:5" x14ac:dyDescent="0.35">
      <c r="A150" s="20"/>
      <c r="B150" s="21" t="s">
        <v>95</v>
      </c>
      <c r="C150" s="22">
        <v>0.24516363953976969</v>
      </c>
      <c r="D150" s="22">
        <v>0.14610232968902045</v>
      </c>
      <c r="E150" s="22">
        <v>0.23714356297492531</v>
      </c>
    </row>
    <row r="151" spans="1:5" x14ac:dyDescent="0.35">
      <c r="A151" s="20"/>
      <c r="B151" s="21" t="s">
        <v>96</v>
      </c>
      <c r="C151" s="22">
        <v>9.1479507287294565E-2</v>
      </c>
      <c r="D151" s="22">
        <v>7.2924417986605719E-2</v>
      </c>
      <c r="E151" s="22">
        <v>0.10883919598756255</v>
      </c>
    </row>
    <row r="152" spans="1:5" x14ac:dyDescent="0.35">
      <c r="A152" s="20"/>
      <c r="B152" s="21" t="s">
        <v>97</v>
      </c>
      <c r="C152" s="22">
        <v>9.5682036004475779E-2</v>
      </c>
      <c r="D152" s="22">
        <v>8.0594647193988109E-2</v>
      </c>
      <c r="E152" s="22">
        <v>0.16796058320028182</v>
      </c>
    </row>
    <row r="153" spans="1:5" x14ac:dyDescent="0.35">
      <c r="A153" s="20"/>
      <c r="B153" s="21" t="s">
        <v>98</v>
      </c>
      <c r="C153" s="22">
        <v>5.5561194861359631E-2</v>
      </c>
      <c r="D153" s="22">
        <v>5.057608491221758E-2</v>
      </c>
      <c r="E153" s="22">
        <v>9.1434608035549536E-2</v>
      </c>
    </row>
    <row r="154" spans="1:5" x14ac:dyDescent="0.35">
      <c r="A154" s="20" t="s">
        <v>25</v>
      </c>
      <c r="B154" s="21" t="s">
        <v>93</v>
      </c>
      <c r="C154" s="22">
        <v>0.12342547568073831</v>
      </c>
      <c r="D154" s="22">
        <v>0.28079310473768837</v>
      </c>
      <c r="E154" s="22">
        <v>8.1731591176442506E-2</v>
      </c>
    </row>
    <row r="155" spans="1:5" x14ac:dyDescent="0.35">
      <c r="A155" s="20"/>
      <c r="B155" s="21" t="s">
        <v>94</v>
      </c>
      <c r="C155" s="22">
        <v>0.31861970831523001</v>
      </c>
      <c r="D155" s="22">
        <v>0.2543780927096187</v>
      </c>
      <c r="E155" s="22">
        <v>0.29031375750455896</v>
      </c>
    </row>
    <row r="156" spans="1:5" x14ac:dyDescent="0.35">
      <c r="A156" s="20"/>
      <c r="B156" s="21" t="s">
        <v>95</v>
      </c>
      <c r="C156" s="22">
        <v>0.29708472717200285</v>
      </c>
      <c r="D156" s="22">
        <v>0.2006911465928779</v>
      </c>
      <c r="E156" s="22">
        <v>0.22496730806988702</v>
      </c>
    </row>
    <row r="157" spans="1:5" x14ac:dyDescent="0.35">
      <c r="A157" s="20"/>
      <c r="B157" s="21" t="s">
        <v>96</v>
      </c>
      <c r="C157" s="22">
        <v>8.3417249292002518E-2</v>
      </c>
      <c r="D157" s="22">
        <v>5.8990514651809198E-2</v>
      </c>
      <c r="E157" s="22">
        <v>9.1061397779656453E-2</v>
      </c>
    </row>
    <row r="158" spans="1:5" x14ac:dyDescent="0.35">
      <c r="A158" s="20"/>
      <c r="B158" s="21" t="s">
        <v>97</v>
      </c>
      <c r="C158" s="22">
        <v>0.11417912590914102</v>
      </c>
      <c r="D158" s="22">
        <v>0.13970945668025278</v>
      </c>
      <c r="E158" s="22">
        <v>0.20187791707701902</v>
      </c>
    </row>
    <row r="159" spans="1:5" x14ac:dyDescent="0.35">
      <c r="A159" s="20"/>
      <c r="B159" s="21" t="s">
        <v>98</v>
      </c>
      <c r="C159" s="22">
        <v>6.327371363088527E-2</v>
      </c>
      <c r="D159" s="22">
        <v>6.5437684627753054E-2</v>
      </c>
      <c r="E159" s="22">
        <v>0.11004802839243606</v>
      </c>
    </row>
    <row r="160" spans="1:5" x14ac:dyDescent="0.35">
      <c r="A160" s="20" t="s">
        <v>26</v>
      </c>
      <c r="B160" s="21" t="s">
        <v>93</v>
      </c>
      <c r="C160" s="22">
        <v>0.26804905803514983</v>
      </c>
      <c r="D160" s="22">
        <v>0.14378273433267111</v>
      </c>
      <c r="E160" s="22">
        <v>5.4218344844994146E-2</v>
      </c>
    </row>
    <row r="161" spans="1:5" x14ac:dyDescent="0.35">
      <c r="A161" s="20"/>
      <c r="B161" s="21" t="s">
        <v>94</v>
      </c>
      <c r="C161" s="22">
        <v>0.2742445315463396</v>
      </c>
      <c r="D161" s="22">
        <v>0.31612335199566555</v>
      </c>
      <c r="E161" s="22">
        <v>0.28714877004979461</v>
      </c>
    </row>
    <row r="162" spans="1:5" x14ac:dyDescent="0.35">
      <c r="A162" s="20"/>
      <c r="B162" s="21" t="s">
        <v>95</v>
      </c>
      <c r="C162" s="22">
        <v>0.17688709065621444</v>
      </c>
      <c r="D162" s="22">
        <v>0.18746613689723676</v>
      </c>
      <c r="E162" s="22">
        <v>0.24201665366346176</v>
      </c>
    </row>
    <row r="163" spans="1:5" x14ac:dyDescent="0.35">
      <c r="A163" s="20"/>
      <c r="B163" s="21" t="s">
        <v>96</v>
      </c>
      <c r="C163" s="22">
        <v>8.2437729169300797E-2</v>
      </c>
      <c r="D163" s="22">
        <v>7.9533140689904275E-2</v>
      </c>
      <c r="E163" s="22">
        <v>0.10037733197182129</v>
      </c>
    </row>
    <row r="164" spans="1:5" x14ac:dyDescent="0.35">
      <c r="A164" s="20"/>
      <c r="B164" s="21" t="s">
        <v>97</v>
      </c>
      <c r="C164" s="22">
        <v>8.1426223289922869E-2</v>
      </c>
      <c r="D164" s="22">
        <v>0.1740111973993137</v>
      </c>
      <c r="E164" s="22">
        <v>0.219327973335781</v>
      </c>
    </row>
    <row r="165" spans="1:5" x14ac:dyDescent="0.35">
      <c r="A165" s="20"/>
      <c r="B165" s="21" t="s">
        <v>98</v>
      </c>
      <c r="C165" s="22">
        <v>0.11695536730307245</v>
      </c>
      <c r="D165" s="22">
        <v>9.9083438685208594E-2</v>
      </c>
      <c r="E165" s="22">
        <v>9.6910926134147188E-2</v>
      </c>
    </row>
    <row r="166" spans="1:5" x14ac:dyDescent="0.35">
      <c r="A166" s="20" t="s">
        <v>27</v>
      </c>
      <c r="B166" s="21" t="s">
        <v>93</v>
      </c>
      <c r="C166" s="22">
        <v>0.11399838971946387</v>
      </c>
      <c r="D166" s="22">
        <v>0.46368340688673032</v>
      </c>
      <c r="E166" s="22">
        <v>4.0407361250219813E-2</v>
      </c>
    </row>
    <row r="167" spans="1:5" x14ac:dyDescent="0.35">
      <c r="A167" s="20"/>
      <c r="B167" s="21" t="s">
        <v>94</v>
      </c>
      <c r="C167" s="22">
        <v>0.25050913281657011</v>
      </c>
      <c r="D167" s="22">
        <v>0.24745545862669016</v>
      </c>
      <c r="E167" s="22">
        <v>0.23585742356242306</v>
      </c>
    </row>
    <row r="168" spans="1:5" x14ac:dyDescent="0.35">
      <c r="A168" s="20"/>
      <c r="B168" s="21" t="s">
        <v>95</v>
      </c>
      <c r="C168" s="22">
        <v>0.29362360481821198</v>
      </c>
      <c r="D168" s="22">
        <v>0.13707966994261692</v>
      </c>
      <c r="E168" s="22">
        <v>0.24005362162602994</v>
      </c>
    </row>
    <row r="169" spans="1:5" x14ac:dyDescent="0.35">
      <c r="A169" s="20"/>
      <c r="B169" s="21" t="s">
        <v>96</v>
      </c>
      <c r="C169" s="22">
        <v>8.4484473422477627E-2</v>
      </c>
      <c r="D169" s="22">
        <v>5.1408683997090865E-2</v>
      </c>
      <c r="E169" s="22">
        <v>0.12523053816165833</v>
      </c>
    </row>
    <row r="170" spans="1:5" x14ac:dyDescent="0.35">
      <c r="A170" s="20"/>
      <c r="B170" s="21" t="s">
        <v>97</v>
      </c>
      <c r="C170" s="22">
        <v>0.17731241021107305</v>
      </c>
      <c r="D170" s="22">
        <v>7.079784175675212E-2</v>
      </c>
      <c r="E170" s="22">
        <v>0.24759692372255734</v>
      </c>
    </row>
    <row r="171" spans="1:5" x14ac:dyDescent="0.35">
      <c r="A171" s="20"/>
      <c r="B171" s="21" t="s">
        <v>98</v>
      </c>
      <c r="C171" s="22">
        <v>8.0071989012203401E-2</v>
      </c>
      <c r="D171" s="22">
        <v>2.9574938790119604E-2</v>
      </c>
      <c r="E171" s="22">
        <v>0.1108541316771115</v>
      </c>
    </row>
    <row r="172" spans="1:5" x14ac:dyDescent="0.35">
      <c r="A172" s="20" t="s">
        <v>28</v>
      </c>
      <c r="B172" s="21" t="s">
        <v>93</v>
      </c>
      <c r="C172" s="22">
        <v>0.1106662324975578</v>
      </c>
      <c r="D172" s="22">
        <v>0.35532625052895678</v>
      </c>
      <c r="E172" s="22">
        <v>6.2172153454229558E-2</v>
      </c>
    </row>
    <row r="173" spans="1:5" x14ac:dyDescent="0.35">
      <c r="A173" s="20"/>
      <c r="B173" s="21" t="s">
        <v>94</v>
      </c>
      <c r="C173" s="22">
        <v>0.32473070661022468</v>
      </c>
      <c r="D173" s="22">
        <v>0.31672054305395236</v>
      </c>
      <c r="E173" s="22">
        <v>0.27519073496279228</v>
      </c>
    </row>
    <row r="174" spans="1:5" x14ac:dyDescent="0.35">
      <c r="A174" s="20"/>
      <c r="B174" s="21" t="s">
        <v>95</v>
      </c>
      <c r="C174" s="22">
        <v>0.31706675350048846</v>
      </c>
      <c r="D174" s="22">
        <v>0.18418129174794029</v>
      </c>
      <c r="E174" s="22">
        <v>0.28294154103103725</v>
      </c>
    </row>
    <row r="175" spans="1:5" x14ac:dyDescent="0.35">
      <c r="A175" s="20"/>
      <c r="B175" s="21" t="s">
        <v>96</v>
      </c>
      <c r="C175" s="22">
        <v>8.7385216541843044E-2</v>
      </c>
      <c r="D175" s="22">
        <v>5.1839016854002919E-2</v>
      </c>
      <c r="E175" s="22">
        <v>9.2945277594686612E-2</v>
      </c>
    </row>
    <row r="176" spans="1:5" x14ac:dyDescent="0.35">
      <c r="A176" s="20"/>
      <c r="B176" s="21" t="s">
        <v>97</v>
      </c>
      <c r="C176" s="22">
        <v>0.10580267014001954</v>
      </c>
      <c r="D176" s="22">
        <v>7.0200390113453401E-2</v>
      </c>
      <c r="E176" s="22">
        <v>0.18431430775749169</v>
      </c>
    </row>
    <row r="177" spans="1:5" x14ac:dyDescent="0.35">
      <c r="A177" s="20"/>
      <c r="B177" s="21" t="s">
        <v>98</v>
      </c>
      <c r="C177" s="22">
        <v>5.4348420709866493E-2</v>
      </c>
      <c r="D177" s="22">
        <v>2.1732507701694246E-2</v>
      </c>
      <c r="E177" s="22">
        <v>0.1024359851997626</v>
      </c>
    </row>
    <row r="178" spans="1:5" x14ac:dyDescent="0.35">
      <c r="A178" s="20" t="s">
        <v>29</v>
      </c>
      <c r="B178" s="21" t="s">
        <v>93</v>
      </c>
      <c r="C178" s="22">
        <v>5.1020408163265307E-2</v>
      </c>
      <c r="D178" s="22">
        <v>0.175956334002311</v>
      </c>
      <c r="E178" s="22">
        <v>5.1957133545880343E-2</v>
      </c>
    </row>
    <row r="179" spans="1:5" x14ac:dyDescent="0.35">
      <c r="A179" s="20"/>
      <c r="B179" s="21" t="s">
        <v>94</v>
      </c>
      <c r="C179" s="22">
        <v>0.28637026239067054</v>
      </c>
      <c r="D179" s="22">
        <v>0.23158790974882928</v>
      </c>
      <c r="E179" s="22">
        <v>0.26948468297316552</v>
      </c>
    </row>
    <row r="180" spans="1:5" x14ac:dyDescent="0.35">
      <c r="A180" s="20"/>
      <c r="B180" s="21" t="s">
        <v>95</v>
      </c>
      <c r="C180" s="22">
        <v>0.24763119533527697</v>
      </c>
      <c r="D180" s="22">
        <v>0.22752843155142005</v>
      </c>
      <c r="E180" s="22">
        <v>0.19811890843131211</v>
      </c>
    </row>
    <row r="181" spans="1:5" x14ac:dyDescent="0.35">
      <c r="A181" s="20"/>
      <c r="B181" s="21" t="s">
        <v>96</v>
      </c>
      <c r="C181" s="22">
        <v>9.1253644314868806E-2</v>
      </c>
      <c r="D181" s="22">
        <v>8.6799854041233346E-2</v>
      </c>
      <c r="E181" s="22">
        <v>0.11125269683756323</v>
      </c>
    </row>
    <row r="182" spans="1:5" x14ac:dyDescent="0.35">
      <c r="A182" s="20"/>
      <c r="B182" s="21" t="s">
        <v>97</v>
      </c>
      <c r="C182" s="22">
        <v>0.19803206997084549</v>
      </c>
      <c r="D182" s="22">
        <v>0.1811713191023536</v>
      </c>
      <c r="E182" s="22">
        <v>0.23674520127123996</v>
      </c>
    </row>
    <row r="183" spans="1:5" x14ac:dyDescent="0.35">
      <c r="A183" s="20"/>
      <c r="B183" s="21" t="s">
        <v>98</v>
      </c>
      <c r="C183" s="22">
        <v>0.1256924198250729</v>
      </c>
      <c r="D183" s="22">
        <v>9.6956151553852704E-2</v>
      </c>
      <c r="E183" s="22">
        <v>0.13244137694083882</v>
      </c>
    </row>
    <row r="184" spans="1:5" x14ac:dyDescent="0.35">
      <c r="A184" s="20" t="s">
        <v>30</v>
      </c>
      <c r="B184" s="21" t="s">
        <v>93</v>
      </c>
      <c r="C184" s="22">
        <v>9.4030477418963865E-2</v>
      </c>
      <c r="D184" s="22">
        <v>0.24746403694608521</v>
      </c>
      <c r="E184" s="22">
        <v>4.1257263864729388E-2</v>
      </c>
    </row>
    <row r="185" spans="1:5" x14ac:dyDescent="0.35">
      <c r="A185" s="20"/>
      <c r="B185" s="21" t="s">
        <v>94</v>
      </c>
      <c r="C185" s="22">
        <v>0.34594532590840327</v>
      </c>
      <c r="D185" s="22">
        <v>0.32969685125750336</v>
      </c>
      <c r="E185" s="22">
        <v>0.24897534098474883</v>
      </c>
    </row>
    <row r="186" spans="1:5" x14ac:dyDescent="0.35">
      <c r="A186" s="20"/>
      <c r="B186" s="21" t="s">
        <v>95</v>
      </c>
      <c r="C186" s="22">
        <v>0.23944317352996555</v>
      </c>
      <c r="D186" s="22">
        <v>0.17863072848829364</v>
      </c>
      <c r="E186" s="22">
        <v>0.17040744593403351</v>
      </c>
    </row>
    <row r="187" spans="1:5" x14ac:dyDescent="0.35">
      <c r="A187" s="20"/>
      <c r="B187" s="21" t="s">
        <v>96</v>
      </c>
      <c r="C187" s="22">
        <v>7.6907219395429466E-2</v>
      </c>
      <c r="D187" s="22">
        <v>6.0390299039804085E-2</v>
      </c>
      <c r="E187" s="22">
        <v>7.6258584285627498E-2</v>
      </c>
    </row>
    <row r="188" spans="1:5" x14ac:dyDescent="0.35">
      <c r="A188" s="20"/>
      <c r="B188" s="21" t="s">
        <v>97</v>
      </c>
      <c r="C188" s="22">
        <v>0.1621453012355886</v>
      </c>
      <c r="D188" s="22">
        <v>0.13020431230938445</v>
      </c>
      <c r="E188" s="22">
        <v>0.29630567309850092</v>
      </c>
    </row>
    <row r="189" spans="1:5" x14ac:dyDescent="0.35">
      <c r="A189" s="20"/>
      <c r="B189" s="21" t="s">
        <v>98</v>
      </c>
      <c r="C189" s="22">
        <v>8.1528502511649253E-2</v>
      </c>
      <c r="D189" s="22">
        <v>5.3613771958929225E-2</v>
      </c>
      <c r="E189" s="22">
        <v>0.16679569183235987</v>
      </c>
    </row>
    <row r="190" spans="1:5" x14ac:dyDescent="0.35">
      <c r="A190" s="20" t="s">
        <v>31</v>
      </c>
      <c r="B190" s="21" t="s">
        <v>93</v>
      </c>
      <c r="C190" s="22">
        <v>6.6731983453080776E-2</v>
      </c>
      <c r="D190" s="22">
        <v>0.22555719091673676</v>
      </c>
      <c r="E190" s="22">
        <v>4.5491928138570503E-2</v>
      </c>
    </row>
    <row r="191" spans="1:5" x14ac:dyDescent="0.35">
      <c r="A191" s="20"/>
      <c r="B191" s="21" t="s">
        <v>94</v>
      </c>
      <c r="C191" s="22">
        <v>0.29303909676215356</v>
      </c>
      <c r="D191" s="22">
        <v>0.31037664335354787</v>
      </c>
      <c r="E191" s="22">
        <v>0.20321958904304205</v>
      </c>
    </row>
    <row r="192" spans="1:5" x14ac:dyDescent="0.35">
      <c r="A192" s="20"/>
      <c r="B192" s="21" t="s">
        <v>95</v>
      </c>
      <c r="C192" s="22">
        <v>0.2377219993157289</v>
      </c>
      <c r="D192" s="22">
        <v>0.23251792749324954</v>
      </c>
      <c r="E192" s="22">
        <v>0.24806036966236619</v>
      </c>
    </row>
    <row r="193" spans="1:5" x14ac:dyDescent="0.35">
      <c r="A193" s="20"/>
      <c r="B193" s="21" t="s">
        <v>96</v>
      </c>
      <c r="C193" s="22">
        <v>9.7959628005349755E-2</v>
      </c>
      <c r="D193" s="22">
        <v>7.8398200610862737E-2</v>
      </c>
      <c r="E193" s="22">
        <v>0.10794131621775636</v>
      </c>
    </row>
    <row r="194" spans="1:5" x14ac:dyDescent="0.35">
      <c r="A194" s="20"/>
      <c r="B194" s="21" t="s">
        <v>97</v>
      </c>
      <c r="C194" s="22">
        <v>0.15354110292059345</v>
      </c>
      <c r="D194" s="22">
        <v>0.10325530631667479</v>
      </c>
      <c r="E194" s="22">
        <v>0.22318179880883413</v>
      </c>
    </row>
    <row r="195" spans="1:5" x14ac:dyDescent="0.35">
      <c r="A195" s="20"/>
      <c r="B195" s="21" t="s">
        <v>98</v>
      </c>
      <c r="C195" s="22">
        <v>0.15100618954309353</v>
      </c>
      <c r="D195" s="22">
        <v>4.9894731308928332E-2</v>
      </c>
      <c r="E195" s="22">
        <v>0.17210499812943075</v>
      </c>
    </row>
    <row r="196" spans="1:5" x14ac:dyDescent="0.35">
      <c r="A196" s="20" t="s">
        <v>32</v>
      </c>
      <c r="B196" s="21" t="s">
        <v>93</v>
      </c>
      <c r="C196" s="22">
        <v>0.1354460376229964</v>
      </c>
      <c r="D196" s="22">
        <v>0.2826055655213337</v>
      </c>
      <c r="E196" s="22">
        <v>5.2111393775099782E-2</v>
      </c>
    </row>
    <row r="197" spans="1:5" x14ac:dyDescent="0.35">
      <c r="A197" s="20"/>
      <c r="B197" s="21" t="s">
        <v>94</v>
      </c>
      <c r="C197" s="22">
        <v>0.30412929776257919</v>
      </c>
      <c r="D197" s="22">
        <v>0.28268559575497754</v>
      </c>
      <c r="E197" s="22">
        <v>0.23227464317670221</v>
      </c>
    </row>
    <row r="198" spans="1:5" x14ac:dyDescent="0.35">
      <c r="A198" s="20"/>
      <c r="B198" s="21" t="s">
        <v>95</v>
      </c>
      <c r="C198" s="22">
        <v>0.21937386024165315</v>
      </c>
      <c r="D198" s="22">
        <v>0.1686036947291199</v>
      </c>
      <c r="E198" s="22">
        <v>0.16203563914284699</v>
      </c>
    </row>
    <row r="199" spans="1:5" x14ac:dyDescent="0.35">
      <c r="A199" s="20"/>
      <c r="B199" s="21" t="s">
        <v>96</v>
      </c>
      <c r="C199" s="22">
        <v>9.2380590165923898E-2</v>
      </c>
      <c r="D199" s="22">
        <v>7.212074989012944E-2</v>
      </c>
      <c r="E199" s="22">
        <v>0.10534916984652007</v>
      </c>
    </row>
    <row r="200" spans="1:5" x14ac:dyDescent="0.35">
      <c r="A200" s="20"/>
      <c r="B200" s="21" t="s">
        <v>97</v>
      </c>
      <c r="C200" s="22">
        <v>0.1631450233125617</v>
      </c>
      <c r="D200" s="22">
        <v>0.1290437926122518</v>
      </c>
      <c r="E200" s="22">
        <v>0.25317393208777933</v>
      </c>
    </row>
    <row r="201" spans="1:5" x14ac:dyDescent="0.35">
      <c r="A201" s="20"/>
      <c r="B201" s="21" t="s">
        <v>98</v>
      </c>
      <c r="C201" s="22">
        <v>8.5525190894285688E-2</v>
      </c>
      <c r="D201" s="22">
        <v>6.4940601492187652E-2</v>
      </c>
      <c r="E201" s="22">
        <v>0.19505522197105163</v>
      </c>
    </row>
    <row r="202" spans="1:5" x14ac:dyDescent="0.35">
      <c r="A202" s="20" t="s">
        <v>33</v>
      </c>
      <c r="B202" s="21" t="s">
        <v>93</v>
      </c>
      <c r="C202" s="22">
        <v>0.120305631130707</v>
      </c>
      <c r="D202" s="22">
        <v>0.43774991176694839</v>
      </c>
      <c r="E202" s="22">
        <v>7.5442222229809716E-2</v>
      </c>
    </row>
    <row r="203" spans="1:5" x14ac:dyDescent="0.35">
      <c r="A203" s="20"/>
      <c r="B203" s="21" t="s">
        <v>94</v>
      </c>
      <c r="C203" s="22">
        <v>0.30447887015255271</v>
      </c>
      <c r="D203" s="22">
        <v>0.23349413102824323</v>
      </c>
      <c r="E203" s="22">
        <v>0.23370112630398551</v>
      </c>
    </row>
    <row r="204" spans="1:5" x14ac:dyDescent="0.35">
      <c r="A204" s="20"/>
      <c r="B204" s="21" t="s">
        <v>95</v>
      </c>
      <c r="C204" s="22">
        <v>0.26997337778934338</v>
      </c>
      <c r="D204" s="22">
        <v>0.14110606909768048</v>
      </c>
      <c r="E204" s="22">
        <v>0.22230170664978341</v>
      </c>
    </row>
    <row r="205" spans="1:5" x14ac:dyDescent="0.35">
      <c r="A205" s="20"/>
      <c r="B205" s="21" t="s">
        <v>96</v>
      </c>
      <c r="C205" s="22">
        <v>9.3746630871071768E-2</v>
      </c>
      <c r="D205" s="22">
        <v>5.2784980966028114E-2</v>
      </c>
      <c r="E205" s="22">
        <v>0.11256786675361936</v>
      </c>
    </row>
    <row r="206" spans="1:5" x14ac:dyDescent="0.35">
      <c r="A206" s="20"/>
      <c r="B206" s="21" t="s">
        <v>97</v>
      </c>
      <c r="C206" s="22">
        <v>0.1453387205920274</v>
      </c>
      <c r="D206" s="22">
        <v>9.4444344005929895E-2</v>
      </c>
      <c r="E206" s="22">
        <v>0.23499224693523471</v>
      </c>
    </row>
    <row r="207" spans="1:5" x14ac:dyDescent="0.35">
      <c r="A207" s="20"/>
      <c r="B207" s="21" t="s">
        <v>98</v>
      </c>
      <c r="C207" s="22">
        <v>6.6156769464297799E-2</v>
      </c>
      <c r="D207" s="22">
        <v>4.0420563135169889E-2</v>
      </c>
      <c r="E207" s="22">
        <v>0.1209948311275673</v>
      </c>
    </row>
    <row r="208" spans="1:5" x14ac:dyDescent="0.35">
      <c r="A208" s="20" t="s">
        <v>34</v>
      </c>
      <c r="B208" s="21" t="s">
        <v>93</v>
      </c>
      <c r="C208" s="22">
        <v>9.2143001413855785E-2</v>
      </c>
      <c r="D208" s="22">
        <v>0.27741600277104261</v>
      </c>
      <c r="E208" s="22">
        <v>3.7047441830491815E-2</v>
      </c>
    </row>
    <row r="209" spans="1:5" x14ac:dyDescent="0.35">
      <c r="A209" s="20"/>
      <c r="B209" s="21" t="s">
        <v>94</v>
      </c>
      <c r="C209" s="22">
        <v>0.32138961825893758</v>
      </c>
      <c r="D209" s="22">
        <v>0.26141323172843783</v>
      </c>
      <c r="E209" s="22">
        <v>0.23861178574449318</v>
      </c>
    </row>
    <row r="210" spans="1:5" x14ac:dyDescent="0.35">
      <c r="A210" s="20"/>
      <c r="B210" s="21" t="s">
        <v>95</v>
      </c>
      <c r="C210" s="22">
        <v>0.32033932538881033</v>
      </c>
      <c r="D210" s="22">
        <v>0.19504676134395565</v>
      </c>
      <c r="E210" s="22">
        <v>0.23589915539928227</v>
      </c>
    </row>
    <row r="211" spans="1:5" x14ac:dyDescent="0.35">
      <c r="A211" s="20"/>
      <c r="B211" s="21" t="s">
        <v>96</v>
      </c>
      <c r="C211" s="22">
        <v>0.15237325792769138</v>
      </c>
      <c r="D211" s="22">
        <v>9.5635607897471428E-2</v>
      </c>
      <c r="E211" s="22">
        <v>0.16476963787291116</v>
      </c>
    </row>
    <row r="212" spans="1:5" x14ac:dyDescent="0.35">
      <c r="A212" s="20"/>
      <c r="B212" s="21" t="s">
        <v>97</v>
      </c>
      <c r="C212" s="22">
        <v>8.769945465562512E-2</v>
      </c>
      <c r="D212" s="22">
        <v>0.12684447523380671</v>
      </c>
      <c r="E212" s="22">
        <v>0.24411457892807803</v>
      </c>
    </row>
    <row r="213" spans="1:5" x14ac:dyDescent="0.35">
      <c r="A213" s="20"/>
      <c r="B213" s="21" t="s">
        <v>98</v>
      </c>
      <c r="C213" s="22">
        <v>2.605534235507978E-2</v>
      </c>
      <c r="D213" s="22">
        <v>4.3643921025285762E-2</v>
      </c>
      <c r="E213" s="22">
        <v>7.9557400224743544E-2</v>
      </c>
    </row>
    <row r="214" spans="1:5" x14ac:dyDescent="0.35">
      <c r="A214" s="20" t="s">
        <v>35</v>
      </c>
      <c r="B214" s="21" t="s">
        <v>93</v>
      </c>
      <c r="C214" s="22">
        <v>0.12553362742030055</v>
      </c>
      <c r="D214" s="22">
        <v>0.23363786770259296</v>
      </c>
      <c r="E214" s="22">
        <v>7.3440924754686776E-2</v>
      </c>
    </row>
    <row r="215" spans="1:5" x14ac:dyDescent="0.35">
      <c r="A215" s="20"/>
      <c r="B215" s="21" t="s">
        <v>94</v>
      </c>
      <c r="C215" s="22">
        <v>0.32380704832254648</v>
      </c>
      <c r="D215" s="22">
        <v>0.28551652073777761</v>
      </c>
      <c r="E215" s="22">
        <v>0.32144175707951173</v>
      </c>
    </row>
    <row r="216" spans="1:5" x14ac:dyDescent="0.35">
      <c r="A216" s="20"/>
      <c r="B216" s="21" t="s">
        <v>95</v>
      </c>
      <c r="C216" s="22">
        <v>0.2859122361040653</v>
      </c>
      <c r="D216" s="22">
        <v>0.21148996742589971</v>
      </c>
      <c r="E216" s="22">
        <v>0.20277744296566078</v>
      </c>
    </row>
    <row r="217" spans="1:5" x14ac:dyDescent="0.35">
      <c r="A217" s="20"/>
      <c r="B217" s="21" t="s">
        <v>96</v>
      </c>
      <c r="C217" s="22">
        <v>9.4414564047147528E-2</v>
      </c>
      <c r="D217" s="22">
        <v>7.3225084722871356E-2</v>
      </c>
      <c r="E217" s="22">
        <v>9.963574251464169E-2</v>
      </c>
    </row>
    <row r="218" spans="1:5" x14ac:dyDescent="0.35">
      <c r="A218" s="20"/>
      <c r="B218" s="21" t="s">
        <v>97</v>
      </c>
      <c r="C218" s="22">
        <v>0.10986226704875963</v>
      </c>
      <c r="D218" s="22">
        <v>0.1215140114835699</v>
      </c>
      <c r="E218" s="22">
        <v>0.19720302481935076</v>
      </c>
    </row>
    <row r="219" spans="1:5" x14ac:dyDescent="0.35">
      <c r="A219" s="20"/>
      <c r="B219" s="21" t="s">
        <v>98</v>
      </c>
      <c r="C219" s="22">
        <v>6.0470257057180496E-2</v>
      </c>
      <c r="D219" s="22">
        <v>7.4616547927288501E-2</v>
      </c>
      <c r="E219" s="22">
        <v>0.10550110786614827</v>
      </c>
    </row>
    <row r="220" spans="1:5" x14ac:dyDescent="0.35">
      <c r="A220" s="20" t="s">
        <v>36</v>
      </c>
      <c r="B220" s="21" t="s">
        <v>93</v>
      </c>
      <c r="C220" s="22">
        <v>0.10070047490214802</v>
      </c>
      <c r="D220" s="22">
        <v>0.40220508571792746</v>
      </c>
      <c r="E220" s="22">
        <v>8.144595339674858E-2</v>
      </c>
    </row>
    <row r="221" spans="1:5" x14ac:dyDescent="0.35">
      <c r="A221" s="20"/>
      <c r="B221" s="21" t="s">
        <v>94</v>
      </c>
      <c r="C221" s="22">
        <v>0.34328113791997933</v>
      </c>
      <c r="D221" s="22">
        <v>0.28891682744209668</v>
      </c>
      <c r="E221" s="22">
        <v>0.29853264432063326</v>
      </c>
    </row>
    <row r="222" spans="1:5" x14ac:dyDescent="0.35">
      <c r="A222" s="20"/>
      <c r="B222" s="21" t="s">
        <v>95</v>
      </c>
      <c r="C222" s="22">
        <v>0.29035457361444589</v>
      </c>
      <c r="D222" s="22">
        <v>0.15040469058696068</v>
      </c>
      <c r="E222" s="22">
        <v>0.24339646146980834</v>
      </c>
    </row>
    <row r="223" spans="1:5" x14ac:dyDescent="0.35">
      <c r="A223" s="20"/>
      <c r="B223" s="21" t="s">
        <v>96</v>
      </c>
      <c r="C223" s="22">
        <v>7.8486863500806109E-2</v>
      </c>
      <c r="D223" s="22">
        <v>4.9628912926344575E-2</v>
      </c>
      <c r="E223" s="22">
        <v>8.7793399356958249E-2</v>
      </c>
    </row>
    <row r="224" spans="1:5" x14ac:dyDescent="0.35">
      <c r="A224" s="20"/>
      <c r="B224" s="21" t="s">
        <v>97</v>
      </c>
      <c r="C224" s="22">
        <v>0.13128195902325612</v>
      </c>
      <c r="D224" s="22">
        <v>7.4203896076307008E-2</v>
      </c>
      <c r="E224" s="22">
        <v>0.19880715609018546</v>
      </c>
    </row>
    <row r="225" spans="1:5" x14ac:dyDescent="0.35">
      <c r="A225" s="20"/>
      <c r="B225" s="21" t="s">
        <v>98</v>
      </c>
      <c r="C225" s="22">
        <v>5.5894991039364524E-2</v>
      </c>
      <c r="D225" s="22">
        <v>3.4640587250363557E-2</v>
      </c>
      <c r="E225" s="22">
        <v>9.0024385365666121E-2</v>
      </c>
    </row>
    <row r="226" spans="1:5" x14ac:dyDescent="0.35">
      <c r="A226" s="20" t="s">
        <v>37</v>
      </c>
      <c r="B226" s="21" t="s">
        <v>93</v>
      </c>
      <c r="C226" s="22">
        <v>0.12314585908529048</v>
      </c>
      <c r="D226" s="22">
        <v>0.37543123483481949</v>
      </c>
      <c r="E226" s="22">
        <v>5.9054269965724E-2</v>
      </c>
    </row>
    <row r="227" spans="1:5" x14ac:dyDescent="0.35">
      <c r="A227" s="20"/>
      <c r="B227" s="21" t="s">
        <v>94</v>
      </c>
      <c r="C227" s="22">
        <v>0.22349265210822689</v>
      </c>
      <c r="D227" s="22">
        <v>0.24816951740077867</v>
      </c>
      <c r="E227" s="22">
        <v>0.22133403382409383</v>
      </c>
    </row>
    <row r="228" spans="1:5" x14ac:dyDescent="0.35">
      <c r="A228" s="20"/>
      <c r="B228" s="21" t="s">
        <v>95</v>
      </c>
      <c r="C228" s="22">
        <v>0.32453474797417936</v>
      </c>
      <c r="D228" s="22">
        <v>0.18072275455826059</v>
      </c>
      <c r="E228" s="22">
        <v>0.27481555033893784</v>
      </c>
    </row>
    <row r="229" spans="1:5" x14ac:dyDescent="0.35">
      <c r="A229" s="20"/>
      <c r="B229" s="21" t="s">
        <v>96</v>
      </c>
      <c r="C229" s="22">
        <v>8.3195989561873365E-2</v>
      </c>
      <c r="D229" s="22">
        <v>5.8805719378595397E-2</v>
      </c>
      <c r="E229" s="22">
        <v>9.7664852101740321E-2</v>
      </c>
    </row>
    <row r="230" spans="1:5" x14ac:dyDescent="0.35">
      <c r="A230" s="20"/>
      <c r="B230" s="21" t="s">
        <v>97</v>
      </c>
      <c r="C230" s="22">
        <v>0.16325882433731631</v>
      </c>
      <c r="D230" s="22">
        <v>9.2649214004773259E-2</v>
      </c>
      <c r="E230" s="22">
        <v>0.2229250294204134</v>
      </c>
    </row>
    <row r="231" spans="1:5" x14ac:dyDescent="0.35">
      <c r="A231" s="20"/>
      <c r="B231" s="21" t="s">
        <v>98</v>
      </c>
      <c r="C231" s="22">
        <v>8.2371926933113584E-2</v>
      </c>
      <c r="D231" s="22">
        <v>4.4221559822772608E-2</v>
      </c>
      <c r="E231" s="22">
        <v>0.1242062643490906</v>
      </c>
    </row>
    <row r="232" spans="1:5" x14ac:dyDescent="0.35">
      <c r="A232" s="20" t="s">
        <v>38</v>
      </c>
      <c r="B232" s="21" t="s">
        <v>93</v>
      </c>
      <c r="C232" s="22">
        <v>0.12502302341067625</v>
      </c>
      <c r="D232" s="22">
        <v>0.29222246707018323</v>
      </c>
      <c r="E232" s="22">
        <v>5.9889660718722718E-2</v>
      </c>
    </row>
    <row r="233" spans="1:5" x14ac:dyDescent="0.35">
      <c r="A233" s="20"/>
      <c r="B233" s="21" t="s">
        <v>94</v>
      </c>
      <c r="C233" s="22">
        <v>0.37360265607511062</v>
      </c>
      <c r="D233" s="22">
        <v>0.31590426909398567</v>
      </c>
      <c r="E233" s="22">
        <v>0.33353246922392638</v>
      </c>
    </row>
    <row r="234" spans="1:5" x14ac:dyDescent="0.35">
      <c r="A234" s="20"/>
      <c r="B234" s="21" t="s">
        <v>95</v>
      </c>
      <c r="C234" s="22">
        <v>0.23376719671674356</v>
      </c>
      <c r="D234" s="22">
        <v>0.17198621202153447</v>
      </c>
      <c r="E234" s="22">
        <v>0.16332287390455766</v>
      </c>
    </row>
    <row r="235" spans="1:5" x14ac:dyDescent="0.35">
      <c r="A235" s="20"/>
      <c r="B235" s="21" t="s">
        <v>96</v>
      </c>
      <c r="C235" s="22">
        <v>8.3305547815491571E-2</v>
      </c>
      <c r="D235" s="22">
        <v>6.9631543137295901E-2</v>
      </c>
      <c r="E235" s="22">
        <v>9.7830137443595908E-2</v>
      </c>
    </row>
    <row r="236" spans="1:5" x14ac:dyDescent="0.35">
      <c r="A236" s="20"/>
      <c r="B236" s="21" t="s">
        <v>97</v>
      </c>
      <c r="C236" s="22">
        <v>0.11578059988382033</v>
      </c>
      <c r="D236" s="22">
        <v>9.7898346632866923E-2</v>
      </c>
      <c r="E236" s="22">
        <v>0.21967809911947331</v>
      </c>
    </row>
    <row r="237" spans="1:5" x14ac:dyDescent="0.35">
      <c r="A237" s="20"/>
      <c r="B237" s="21" t="s">
        <v>98</v>
      </c>
      <c r="C237" s="22">
        <v>6.852097609815766E-2</v>
      </c>
      <c r="D237" s="22">
        <v>5.2357162044133758E-2</v>
      </c>
      <c r="E237" s="22">
        <v>0.12574675958972401</v>
      </c>
    </row>
    <row r="238" spans="1:5" x14ac:dyDescent="0.35">
      <c r="A238" s="20" t="s">
        <v>39</v>
      </c>
      <c r="B238" s="21" t="s">
        <v>93</v>
      </c>
      <c r="C238" s="22">
        <v>0.12382761615284411</v>
      </c>
      <c r="D238" s="22">
        <v>0.28284948274928234</v>
      </c>
      <c r="E238" s="22">
        <v>6.6451279379899947E-2</v>
      </c>
    </row>
    <row r="239" spans="1:5" x14ac:dyDescent="0.35">
      <c r="A239" s="20"/>
      <c r="B239" s="21" t="s">
        <v>94</v>
      </c>
      <c r="C239" s="22">
        <v>0.30896656534954409</v>
      </c>
      <c r="D239" s="22">
        <v>0.31755402697286467</v>
      </c>
      <c r="E239" s="22">
        <v>0.25564639540324158</v>
      </c>
    </row>
    <row r="240" spans="1:5" x14ac:dyDescent="0.35">
      <c r="A240" s="20"/>
      <c r="B240" s="21" t="s">
        <v>95</v>
      </c>
      <c r="C240" s="22">
        <v>0.26457881024750324</v>
      </c>
      <c r="D240" s="22">
        <v>0.19940331112675802</v>
      </c>
      <c r="E240" s="22">
        <v>0.20026425977575127</v>
      </c>
    </row>
    <row r="241" spans="1:5" x14ac:dyDescent="0.35">
      <c r="A241" s="20"/>
      <c r="B241" s="21" t="s">
        <v>96</v>
      </c>
      <c r="C241" s="22">
        <v>8.2370820668693015E-2</v>
      </c>
      <c r="D241" s="22">
        <v>6.4250121865352325E-2</v>
      </c>
      <c r="E241" s="22">
        <v>9.7061238125924765E-2</v>
      </c>
    </row>
    <row r="242" spans="1:5" x14ac:dyDescent="0.35">
      <c r="A242" s="20"/>
      <c r="B242" s="21" t="s">
        <v>97</v>
      </c>
      <c r="C242" s="22">
        <v>0.14748154580981329</v>
      </c>
      <c r="D242" s="22">
        <v>0.10422647095993789</v>
      </c>
      <c r="E242" s="22">
        <v>0.2342966122023416</v>
      </c>
    </row>
    <row r="243" spans="1:5" x14ac:dyDescent="0.35">
      <c r="A243" s="20"/>
      <c r="B243" s="21" t="s">
        <v>98</v>
      </c>
      <c r="C243" s="22">
        <v>7.2774641771602255E-2</v>
      </c>
      <c r="D243" s="22">
        <v>3.1716586325804763E-2</v>
      </c>
      <c r="E243" s="22">
        <v>0.14628021511284081</v>
      </c>
    </row>
    <row r="244" spans="1:5" x14ac:dyDescent="0.35">
      <c r="A244" s="20" t="s">
        <v>40</v>
      </c>
      <c r="B244" s="21" t="s">
        <v>93</v>
      </c>
      <c r="C244" s="22">
        <v>0.14961978925405903</v>
      </c>
      <c r="D244" s="22">
        <v>0.39813986109148386</v>
      </c>
      <c r="E244" s="22">
        <v>8.60274390864494E-2</v>
      </c>
    </row>
    <row r="245" spans="1:5" x14ac:dyDescent="0.35">
      <c r="A245" s="20"/>
      <c r="B245" s="21" t="s">
        <v>94</v>
      </c>
      <c r="C245" s="22">
        <v>0.36778115353624213</v>
      </c>
      <c r="D245" s="22">
        <v>0.26038542664384673</v>
      </c>
      <c r="E245" s="22">
        <v>0.26505791112830013</v>
      </c>
    </row>
    <row r="246" spans="1:5" x14ac:dyDescent="0.35">
      <c r="A246" s="20"/>
      <c r="B246" s="21" t="s">
        <v>95</v>
      </c>
      <c r="C246" s="22">
        <v>0.23054035274837775</v>
      </c>
      <c r="D246" s="22">
        <v>0.14097068475513055</v>
      </c>
      <c r="E246" s="22">
        <v>0.21326928165774423</v>
      </c>
    </row>
    <row r="247" spans="1:5" x14ac:dyDescent="0.35">
      <c r="A247" s="20"/>
      <c r="B247" s="21" t="s">
        <v>96</v>
      </c>
      <c r="C247" s="22">
        <v>8.7572548531123368E-2</v>
      </c>
      <c r="D247" s="22">
        <v>6.0441429700462158E-2</v>
      </c>
      <c r="E247" s="22">
        <v>0.10628859893744784</v>
      </c>
    </row>
    <row r="248" spans="1:5" x14ac:dyDescent="0.35">
      <c r="A248" s="20"/>
      <c r="B248" s="21" t="s">
        <v>97</v>
      </c>
      <c r="C248" s="22">
        <v>0.10477253529624714</v>
      </c>
      <c r="D248" s="22">
        <v>9.4323278952795186E-2</v>
      </c>
      <c r="E248" s="22">
        <v>0.22081991572862172</v>
      </c>
    </row>
    <row r="249" spans="1:5" x14ac:dyDescent="0.35">
      <c r="A249" s="20"/>
      <c r="B249" s="21" t="s">
        <v>98</v>
      </c>
      <c r="C249" s="22">
        <v>5.9713620633950575E-2</v>
      </c>
      <c r="D249" s="22">
        <v>4.5739318856281505E-2</v>
      </c>
      <c r="E249" s="22">
        <v>0.10853685346143668</v>
      </c>
    </row>
    <row r="250" spans="1:5" x14ac:dyDescent="0.35">
      <c r="A250" s="20" t="s">
        <v>41</v>
      </c>
      <c r="B250" s="21" t="s">
        <v>93</v>
      </c>
      <c r="C250" s="22">
        <v>0.30796568005279989</v>
      </c>
      <c r="D250" s="22">
        <v>0.26905062820608133</v>
      </c>
      <c r="E250" s="22">
        <v>4.1085873714747589E-2</v>
      </c>
    </row>
    <row r="251" spans="1:5" x14ac:dyDescent="0.35">
      <c r="A251" s="20"/>
      <c r="B251" s="21" t="s">
        <v>94</v>
      </c>
      <c r="C251" s="22">
        <v>0.15550591460628521</v>
      </c>
      <c r="D251" s="22">
        <v>0.30825465269001068</v>
      </c>
      <c r="E251" s="22">
        <v>0.28010910482118168</v>
      </c>
    </row>
    <row r="252" spans="1:5" x14ac:dyDescent="0.35">
      <c r="A252" s="20"/>
      <c r="B252" s="21" t="s">
        <v>95</v>
      </c>
      <c r="C252" s="22">
        <v>0.3048179925877037</v>
      </c>
      <c r="D252" s="22">
        <v>0.16591083686466929</v>
      </c>
      <c r="E252" s="22">
        <v>0.21682794155020224</v>
      </c>
    </row>
    <row r="253" spans="1:5" x14ac:dyDescent="0.35">
      <c r="A253" s="20"/>
      <c r="B253" s="21" t="s">
        <v>96</v>
      </c>
      <c r="C253" s="22">
        <v>5.0921460120830583E-2</v>
      </c>
      <c r="D253" s="22">
        <v>5.5980967957772659E-2</v>
      </c>
      <c r="E253" s="22">
        <v>0.14116560133802952</v>
      </c>
    </row>
    <row r="254" spans="1:5" x14ac:dyDescent="0.35">
      <c r="A254" s="20"/>
      <c r="B254" s="21" t="s">
        <v>97</v>
      </c>
      <c r="C254" s="22">
        <v>0.14403208610448293</v>
      </c>
      <c r="D254" s="22">
        <v>0.17765717542685797</v>
      </c>
      <c r="E254" s="22">
        <v>0.23438086316849868</v>
      </c>
    </row>
    <row r="255" spans="1:5" x14ac:dyDescent="0.35">
      <c r="A255" s="20"/>
      <c r="B255" s="21" t="s">
        <v>98</v>
      </c>
      <c r="C255" s="22">
        <v>3.6756866527897648E-2</v>
      </c>
      <c r="D255" s="22">
        <v>2.3145738854608085E-2</v>
      </c>
      <c r="E255" s="22">
        <v>8.6430615407340261E-2</v>
      </c>
    </row>
    <row r="256" spans="1:5" x14ac:dyDescent="0.35">
      <c r="A256" s="20" t="s">
        <v>42</v>
      </c>
      <c r="B256" s="21" t="s">
        <v>93</v>
      </c>
      <c r="C256" s="22">
        <v>0.12670671764063354</v>
      </c>
      <c r="D256" s="22">
        <v>0.39591496474815341</v>
      </c>
      <c r="E256" s="22">
        <v>9.4404865856159065E-2</v>
      </c>
    </row>
    <row r="257" spans="1:5" x14ac:dyDescent="0.35">
      <c r="A257" s="20"/>
      <c r="B257" s="21" t="s">
        <v>94</v>
      </c>
      <c r="C257" s="22">
        <v>0.34119792658804948</v>
      </c>
      <c r="D257" s="22">
        <v>0.29016588724148107</v>
      </c>
      <c r="E257" s="22">
        <v>0.32274073615109605</v>
      </c>
    </row>
    <row r="258" spans="1:5" x14ac:dyDescent="0.35">
      <c r="A258" s="20"/>
      <c r="B258" s="21" t="s">
        <v>95</v>
      </c>
      <c r="C258" s="22">
        <v>0.2545955125951086</v>
      </c>
      <c r="D258" s="22">
        <v>0.12912752487446982</v>
      </c>
      <c r="E258" s="22">
        <v>0.21086232634375393</v>
      </c>
    </row>
    <row r="259" spans="1:5" x14ac:dyDescent="0.35">
      <c r="A259" s="20"/>
      <c r="B259" s="21" t="s">
        <v>96</v>
      </c>
      <c r="C259" s="22">
        <v>7.8845822933565984E-2</v>
      </c>
      <c r="D259" s="22">
        <v>4.8637424041048531E-2</v>
      </c>
      <c r="E259" s="22">
        <v>7.9556645998360931E-2</v>
      </c>
    </row>
    <row r="260" spans="1:5" x14ac:dyDescent="0.35">
      <c r="A260" s="20"/>
      <c r="B260" s="21" t="s">
        <v>97</v>
      </c>
      <c r="C260" s="22">
        <v>0.12900929375196749</v>
      </c>
      <c r="D260" s="22">
        <v>9.6544608179979369E-2</v>
      </c>
      <c r="E260" s="22">
        <v>0.19154224057039157</v>
      </c>
    </row>
    <row r="261" spans="1:5" x14ac:dyDescent="0.35">
      <c r="A261" s="20"/>
      <c r="B261" s="21" t="s">
        <v>98</v>
      </c>
      <c r="C261" s="22">
        <v>6.964472649067488E-2</v>
      </c>
      <c r="D261" s="22">
        <v>3.9609590914867814E-2</v>
      </c>
      <c r="E261" s="22">
        <v>0.10089318508023846</v>
      </c>
    </row>
    <row r="262" spans="1:5" x14ac:dyDescent="0.35">
      <c r="A262" s="20" t="s">
        <v>43</v>
      </c>
      <c r="B262" s="21" t="s">
        <v>93</v>
      </c>
      <c r="C262" s="22">
        <v>8.9908449019245135E-2</v>
      </c>
      <c r="D262" s="22">
        <v>0.33466271977976303</v>
      </c>
      <c r="E262" s="22">
        <v>5.4702856986179466E-2</v>
      </c>
    </row>
    <row r="263" spans="1:5" x14ac:dyDescent="0.35">
      <c r="A263" s="20"/>
      <c r="B263" s="21" t="s">
        <v>94</v>
      </c>
      <c r="C263" s="22">
        <v>0.29501105768610725</v>
      </c>
      <c r="D263" s="22">
        <v>0.2824796763982283</v>
      </c>
      <c r="E263" s="22">
        <v>0.22460613398768206</v>
      </c>
    </row>
    <row r="264" spans="1:5" x14ac:dyDescent="0.35">
      <c r="A264" s="20"/>
      <c r="B264" s="21" t="s">
        <v>95</v>
      </c>
      <c r="C264" s="22">
        <v>0.29285264817578499</v>
      </c>
      <c r="D264" s="22">
        <v>0.18551739882220888</v>
      </c>
      <c r="E264" s="22">
        <v>0.24679486544611876</v>
      </c>
    </row>
    <row r="265" spans="1:5" x14ac:dyDescent="0.35">
      <c r="A265" s="20"/>
      <c r="B265" s="21" t="s">
        <v>96</v>
      </c>
      <c r="C265" s="22">
        <v>8.7273045059036242E-2</v>
      </c>
      <c r="D265" s="22">
        <v>5.5557226722621221E-2</v>
      </c>
      <c r="E265" s="22">
        <v>8.5304874431702732E-2</v>
      </c>
    </row>
    <row r="266" spans="1:5" x14ac:dyDescent="0.35">
      <c r="A266" s="20"/>
      <c r="B266" s="21" t="s">
        <v>97</v>
      </c>
      <c r="C266" s="22">
        <v>0.15498931767272137</v>
      </c>
      <c r="D266" s="22">
        <v>0.10325826472437809</v>
      </c>
      <c r="E266" s="22">
        <v>0.26325743734564661</v>
      </c>
    </row>
    <row r="267" spans="1:5" x14ac:dyDescent="0.35">
      <c r="A267" s="20"/>
      <c r="B267" s="21" t="s">
        <v>98</v>
      </c>
      <c r="C267" s="22">
        <v>7.9965482387105061E-2</v>
      </c>
      <c r="D267" s="22">
        <v>3.8524713552800481E-2</v>
      </c>
      <c r="E267" s="22">
        <v>0.12533383180267035</v>
      </c>
    </row>
    <row r="268" spans="1:5" x14ac:dyDescent="0.35">
      <c r="A268" s="20" t="s">
        <v>44</v>
      </c>
      <c r="B268" s="21" t="s">
        <v>93</v>
      </c>
      <c r="C268" s="22">
        <v>8.7018701870187024E-2</v>
      </c>
      <c r="D268" s="22">
        <v>0.32205982779494441</v>
      </c>
      <c r="E268" s="22">
        <v>4.276502161812358E-2</v>
      </c>
    </row>
    <row r="269" spans="1:5" x14ac:dyDescent="0.35">
      <c r="A269" s="20"/>
      <c r="B269" s="21" t="s">
        <v>94</v>
      </c>
      <c r="C269" s="22">
        <v>0.21907590759075907</v>
      </c>
      <c r="D269" s="22">
        <v>0.30785086022291441</v>
      </c>
      <c r="E269" s="22">
        <v>0.2118973145650713</v>
      </c>
    </row>
    <row r="270" spans="1:5" x14ac:dyDescent="0.35">
      <c r="A270" s="20"/>
      <c r="B270" s="21" t="s">
        <v>95</v>
      </c>
      <c r="C270" s="22">
        <v>0.37694169416941692</v>
      </c>
      <c r="D270" s="22">
        <v>0.18806154306998571</v>
      </c>
      <c r="E270" s="22">
        <v>0.27933299271397216</v>
      </c>
    </row>
    <row r="271" spans="1:5" x14ac:dyDescent="0.35">
      <c r="A271" s="20"/>
      <c r="B271" s="21" t="s">
        <v>96</v>
      </c>
      <c r="C271" s="22">
        <v>7.9603960396039605E-2</v>
      </c>
      <c r="D271" s="22">
        <v>6.5733190928655608E-2</v>
      </c>
      <c r="E271" s="22">
        <v>0.11413250595480118</v>
      </c>
    </row>
    <row r="272" spans="1:5" x14ac:dyDescent="0.35">
      <c r="A272" s="20"/>
      <c r="B272" s="21" t="s">
        <v>97</v>
      </c>
      <c r="C272" s="22">
        <v>0.13619361936193619</v>
      </c>
      <c r="D272" s="22">
        <v>8.8126267065827685E-2</v>
      </c>
      <c r="E272" s="22">
        <v>0.237933539810878</v>
      </c>
    </row>
    <row r="273" spans="1:5" x14ac:dyDescent="0.35">
      <c r="A273" s="20"/>
      <c r="B273" s="21" t="s">
        <v>98</v>
      </c>
      <c r="C273" s="22">
        <v>0.10116611661166117</v>
      </c>
      <c r="D273" s="22">
        <v>2.8168310917672149E-2</v>
      </c>
      <c r="E273" s="22">
        <v>0.11393862533715375</v>
      </c>
    </row>
    <row r="274" spans="1:5" x14ac:dyDescent="0.35">
      <c r="A274" s="20" t="s">
        <v>45</v>
      </c>
      <c r="B274" s="21" t="s">
        <v>93</v>
      </c>
      <c r="C274" s="22">
        <v>0.11320052131819028</v>
      </c>
      <c r="D274" s="22">
        <v>8.0475759894275578E-2</v>
      </c>
      <c r="E274" s="22">
        <v>6.4776969340845467E-2</v>
      </c>
    </row>
    <row r="275" spans="1:5" x14ac:dyDescent="0.35">
      <c r="A275" s="20"/>
      <c r="B275" s="21" t="s">
        <v>94</v>
      </c>
      <c r="C275" s="22">
        <v>9.9143548687395278E-2</v>
      </c>
      <c r="D275" s="22">
        <v>0.14843152257077277</v>
      </c>
      <c r="E275" s="22">
        <v>0.29153200718951988</v>
      </c>
    </row>
    <row r="276" spans="1:5" x14ac:dyDescent="0.35">
      <c r="A276" s="20"/>
      <c r="B276" s="21" t="s">
        <v>95</v>
      </c>
      <c r="C276" s="22">
        <v>0.18692980822937999</v>
      </c>
      <c r="D276" s="22">
        <v>0.31341726368505252</v>
      </c>
      <c r="E276" s="22">
        <v>0.18420984411185234</v>
      </c>
    </row>
    <row r="277" spans="1:5" x14ac:dyDescent="0.35">
      <c r="A277" s="20"/>
      <c r="B277" s="21" t="s">
        <v>96</v>
      </c>
      <c r="C277" s="22">
        <v>0.13824241295848072</v>
      </c>
      <c r="D277" s="22">
        <v>7.3520205884398698E-2</v>
      </c>
      <c r="E277" s="22">
        <v>8.6288280736925793E-2</v>
      </c>
    </row>
    <row r="278" spans="1:5" x14ac:dyDescent="0.35">
      <c r="A278" s="20"/>
      <c r="B278" s="21" t="s">
        <v>97</v>
      </c>
      <c r="C278" s="22">
        <v>0.23328989015080989</v>
      </c>
      <c r="D278" s="22">
        <v>0.22480350559922097</v>
      </c>
      <c r="E278" s="22">
        <v>0.2372249922228751</v>
      </c>
    </row>
    <row r="279" spans="1:5" x14ac:dyDescent="0.35">
      <c r="A279" s="20"/>
      <c r="B279" s="21" t="s">
        <v>98</v>
      </c>
      <c r="C279" s="22">
        <v>0.22919381865574381</v>
      </c>
      <c r="D279" s="22">
        <v>0.15935174236627947</v>
      </c>
      <c r="E279" s="22">
        <v>0.1359679063979814</v>
      </c>
    </row>
    <row r="280" spans="1:5" x14ac:dyDescent="0.35">
      <c r="A280" s="20" t="s">
        <v>46</v>
      </c>
      <c r="B280" s="21" t="s">
        <v>93</v>
      </c>
      <c r="C280" s="22">
        <v>0.11631275416012264</v>
      </c>
      <c r="D280" s="22">
        <v>0.29222894649168302</v>
      </c>
      <c r="E280" s="22">
        <v>6.1562255660337226E-2</v>
      </c>
    </row>
    <row r="281" spans="1:5" x14ac:dyDescent="0.35">
      <c r="A281" s="20"/>
      <c r="B281" s="21" t="s">
        <v>94</v>
      </c>
      <c r="C281" s="22">
        <v>0.30247892731705561</v>
      </c>
      <c r="D281" s="22">
        <v>0.24523099697407874</v>
      </c>
      <c r="E281" s="22">
        <v>0.22494031267486406</v>
      </c>
    </row>
    <row r="282" spans="1:5" x14ac:dyDescent="0.35">
      <c r="A282" s="20"/>
      <c r="B282" s="21" t="s">
        <v>95</v>
      </c>
      <c r="C282" s="22">
        <v>0.25274731727482413</v>
      </c>
      <c r="D282" s="22">
        <v>0.16450656188713073</v>
      </c>
      <c r="E282" s="22">
        <v>0.19943463018769753</v>
      </c>
    </row>
    <row r="283" spans="1:5" x14ac:dyDescent="0.35">
      <c r="A283" s="20"/>
      <c r="B283" s="21" t="s">
        <v>96</v>
      </c>
      <c r="C283" s="22">
        <v>8.7555177311183591E-2</v>
      </c>
      <c r="D283" s="22">
        <v>6.0825825774254598E-2</v>
      </c>
      <c r="E283" s="22">
        <v>8.1948423664734787E-2</v>
      </c>
    </row>
    <row r="284" spans="1:5" x14ac:dyDescent="0.35">
      <c r="A284" s="20"/>
      <c r="B284" s="21" t="s">
        <v>97</v>
      </c>
      <c r="C284" s="22">
        <v>0.14658922400226737</v>
      </c>
      <c r="D284" s="22">
        <v>0.14076201009098371</v>
      </c>
      <c r="E284" s="22">
        <v>0.25252738425570687</v>
      </c>
    </row>
    <row r="285" spans="1:5" x14ac:dyDescent="0.35">
      <c r="A285" s="20"/>
      <c r="B285" s="21" t="s">
        <v>98</v>
      </c>
      <c r="C285" s="22">
        <v>9.4316599934546677E-2</v>
      </c>
      <c r="D285" s="22">
        <v>9.6445658781869198E-2</v>
      </c>
      <c r="E285" s="22">
        <v>0.17958699355665955</v>
      </c>
    </row>
    <row r="286" spans="1:5" x14ac:dyDescent="0.35">
      <c r="A286" s="20" t="s">
        <v>47</v>
      </c>
      <c r="B286" s="21" t="s">
        <v>93</v>
      </c>
      <c r="C286" s="22">
        <v>0.1094580557011305</v>
      </c>
      <c r="D286" s="22">
        <v>0.35179291146239888</v>
      </c>
      <c r="E286" s="22">
        <v>5.0070699309749576E-2</v>
      </c>
    </row>
    <row r="287" spans="1:5" x14ac:dyDescent="0.35">
      <c r="A287" s="20"/>
      <c r="B287" s="21" t="s">
        <v>94</v>
      </c>
      <c r="C287" s="22">
        <v>0.25463240248558811</v>
      </c>
      <c r="D287" s="22">
        <v>0.24799865569924748</v>
      </c>
      <c r="E287" s="22">
        <v>0.21767352843680676</v>
      </c>
    </row>
    <row r="288" spans="1:5" x14ac:dyDescent="0.35">
      <c r="A288" s="20"/>
      <c r="B288" s="21" t="s">
        <v>95</v>
      </c>
      <c r="C288" s="22">
        <v>0.27669948341693495</v>
      </c>
      <c r="D288" s="22">
        <v>0.18014954518100462</v>
      </c>
      <c r="E288" s="22">
        <v>0.25356816216915778</v>
      </c>
    </row>
    <row r="289" spans="1:5" x14ac:dyDescent="0.35">
      <c r="A289" s="20"/>
      <c r="B289" s="21" t="s">
        <v>96</v>
      </c>
      <c r="C289" s="22">
        <v>0.11799290634124429</v>
      </c>
      <c r="D289" s="22">
        <v>7.1311678281679017E-2</v>
      </c>
      <c r="E289" s="22">
        <v>0.11185465530538301</v>
      </c>
    </row>
    <row r="290" spans="1:5" x14ac:dyDescent="0.35">
      <c r="A290" s="20"/>
      <c r="B290" s="21" t="s">
        <v>97</v>
      </c>
      <c r="C290" s="22">
        <v>0.15926574081006215</v>
      </c>
      <c r="D290" s="22">
        <v>0.1045988495633092</v>
      </c>
      <c r="E290" s="22">
        <v>0.23931668239098861</v>
      </c>
    </row>
    <row r="291" spans="1:5" x14ac:dyDescent="0.35">
      <c r="A291" s="20"/>
      <c r="B291" s="21" t="s">
        <v>98</v>
      </c>
      <c r="C291" s="22">
        <v>8.1951411245040059E-2</v>
      </c>
      <c r="D291" s="22">
        <v>4.4148359812360781E-2</v>
      </c>
      <c r="E291" s="22">
        <v>0.1275162723879143</v>
      </c>
    </row>
    <row r="292" spans="1:5" x14ac:dyDescent="0.35">
      <c r="A292" s="20" t="s">
        <v>48</v>
      </c>
      <c r="B292" s="21" t="s">
        <v>93</v>
      </c>
      <c r="C292" s="22">
        <v>9.7662246388873483E-2</v>
      </c>
      <c r="D292" s="22">
        <v>0.15021861336664585</v>
      </c>
      <c r="E292" s="22">
        <v>0.11223874598070739</v>
      </c>
    </row>
    <row r="293" spans="1:5" x14ac:dyDescent="0.35">
      <c r="A293" s="20"/>
      <c r="B293" s="21" t="s">
        <v>94</v>
      </c>
      <c r="C293" s="22">
        <v>0.38467513732452979</v>
      </c>
      <c r="D293" s="22">
        <v>0.28180303976681242</v>
      </c>
      <c r="E293" s="22">
        <v>0.40653986719898638</v>
      </c>
    </row>
    <row r="294" spans="1:5" x14ac:dyDescent="0.35">
      <c r="A294" s="20"/>
      <c r="B294" s="21" t="s">
        <v>95</v>
      </c>
      <c r="C294" s="22">
        <v>0.27779319018291443</v>
      </c>
      <c r="D294" s="22">
        <v>0.20489798042889862</v>
      </c>
      <c r="E294" s="22">
        <v>0.1913930360152524</v>
      </c>
    </row>
    <row r="295" spans="1:5" x14ac:dyDescent="0.35">
      <c r="A295" s="20"/>
      <c r="B295" s="21" t="s">
        <v>96</v>
      </c>
      <c r="C295" s="22">
        <v>7.6800014795908936E-2</v>
      </c>
      <c r="D295" s="22">
        <v>8.7523422860712061E-2</v>
      </c>
      <c r="E295" s="22">
        <v>7.7995941859214185E-2</v>
      </c>
    </row>
    <row r="296" spans="1:5" x14ac:dyDescent="0.35">
      <c r="A296" s="20"/>
      <c r="B296" s="21" t="s">
        <v>97</v>
      </c>
      <c r="C296" s="22">
        <v>0.10790841332371599</v>
      </c>
      <c r="D296" s="22">
        <v>0.14431084738704977</v>
      </c>
      <c r="E296" s="22">
        <v>0.1328544298879977</v>
      </c>
    </row>
    <row r="297" spans="1:5" x14ac:dyDescent="0.35">
      <c r="A297" s="20"/>
      <c r="B297" s="21" t="s">
        <v>98</v>
      </c>
      <c r="C297" s="22">
        <v>5.5160997984057408E-2</v>
      </c>
      <c r="D297" s="22">
        <v>0.13124609618988131</v>
      </c>
      <c r="E297" s="22">
        <v>7.8977979057841957E-2</v>
      </c>
    </row>
    <row r="298" spans="1:5" x14ac:dyDescent="0.35">
      <c r="A298" s="20" t="s">
        <v>49</v>
      </c>
      <c r="B298" s="21" t="s">
        <v>93</v>
      </c>
      <c r="C298" s="22">
        <v>0.1441131792035274</v>
      </c>
      <c r="D298" s="22">
        <v>0.32424955549592371</v>
      </c>
      <c r="E298" s="22">
        <v>4.5033745288228767E-2</v>
      </c>
    </row>
    <row r="299" spans="1:5" x14ac:dyDescent="0.35">
      <c r="A299" s="20"/>
      <c r="B299" s="21" t="s">
        <v>94</v>
      </c>
      <c r="C299" s="22">
        <v>0.33685910103225636</v>
      </c>
      <c r="D299" s="22">
        <v>0.29541518900834568</v>
      </c>
      <c r="E299" s="22">
        <v>0.28173307407732417</v>
      </c>
    </row>
    <row r="300" spans="1:5" x14ac:dyDescent="0.35">
      <c r="A300" s="20"/>
      <c r="B300" s="21" t="s">
        <v>95</v>
      </c>
      <c r="C300" s="22">
        <v>0.2838901698699518</v>
      </c>
      <c r="D300" s="22">
        <v>0.18338857861013566</v>
      </c>
      <c r="E300" s="22">
        <v>0.21475779862881106</v>
      </c>
    </row>
    <row r="301" spans="1:5" x14ac:dyDescent="0.35">
      <c r="A301" s="20"/>
      <c r="B301" s="21" t="s">
        <v>96</v>
      </c>
      <c r="C301" s="22">
        <v>8.663573581279653E-2</v>
      </c>
      <c r="D301" s="22">
        <v>5.8745967609600901E-2</v>
      </c>
      <c r="E301" s="22">
        <v>0.12866544956219209</v>
      </c>
    </row>
    <row r="302" spans="1:5" x14ac:dyDescent="0.35">
      <c r="A302" s="20"/>
      <c r="B302" s="21" t="s">
        <v>97</v>
      </c>
      <c r="C302" s="22">
        <v>9.1442068333835946E-2</v>
      </c>
      <c r="D302" s="22">
        <v>9.0219365898766973E-2</v>
      </c>
      <c r="E302" s="22">
        <v>0.22806536471237165</v>
      </c>
    </row>
    <row r="303" spans="1:5" x14ac:dyDescent="0.35">
      <c r="A303" s="20"/>
      <c r="B303" s="21" t="s">
        <v>98</v>
      </c>
      <c r="C303" s="22">
        <v>5.7059745747631951E-2</v>
      </c>
      <c r="D303" s="22">
        <v>4.7981343377227106E-2</v>
      </c>
      <c r="E303" s="22">
        <v>0.10174456773107225</v>
      </c>
    </row>
    <row r="304" spans="1:5" x14ac:dyDescent="0.35">
      <c r="A304" s="20" t="s">
        <v>50</v>
      </c>
      <c r="B304" s="21" t="s">
        <v>93</v>
      </c>
      <c r="C304" s="22">
        <v>4.2201834862385323E-2</v>
      </c>
      <c r="D304" s="22">
        <v>0.25758762482866654</v>
      </c>
      <c r="E304" s="22">
        <v>4.5732990116630123E-2</v>
      </c>
    </row>
    <row r="305" spans="1:5" x14ac:dyDescent="0.35">
      <c r="A305" s="20"/>
      <c r="B305" s="21" t="s">
        <v>94</v>
      </c>
      <c r="C305" s="22">
        <v>0.29323394495412847</v>
      </c>
      <c r="D305" s="22">
        <v>0.30846142549441941</v>
      </c>
      <c r="E305" s="22">
        <v>0.27949407315600472</v>
      </c>
    </row>
    <row r="306" spans="1:5" x14ac:dyDescent="0.35">
      <c r="A306" s="20"/>
      <c r="B306" s="21" t="s">
        <v>95</v>
      </c>
      <c r="C306" s="22">
        <v>0.22993119266055045</v>
      </c>
      <c r="D306" s="22">
        <v>0.20222243978852555</v>
      </c>
      <c r="E306" s="22">
        <v>0.27099246830012391</v>
      </c>
    </row>
    <row r="307" spans="1:5" x14ac:dyDescent="0.35">
      <c r="A307" s="20"/>
      <c r="B307" s="21" t="s">
        <v>96</v>
      </c>
      <c r="C307" s="22">
        <v>0.25997706422018346</v>
      </c>
      <c r="D307" s="22">
        <v>0.12179361660466027</v>
      </c>
      <c r="E307" s="22">
        <v>0.12352750500524359</v>
      </c>
    </row>
    <row r="308" spans="1:5" x14ac:dyDescent="0.35">
      <c r="A308" s="20"/>
      <c r="B308" s="21" t="s">
        <v>97</v>
      </c>
      <c r="C308" s="22">
        <v>0.10057339449541285</v>
      </c>
      <c r="D308" s="22">
        <v>6.6049050323085959E-2</v>
      </c>
      <c r="E308" s="22">
        <v>0.18880096609146091</v>
      </c>
    </row>
    <row r="309" spans="1:5" x14ac:dyDescent="0.35">
      <c r="A309" s="20"/>
      <c r="B309" s="21" t="s">
        <v>98</v>
      </c>
      <c r="C309" s="22">
        <v>7.4082568807339447E-2</v>
      </c>
      <c r="D309" s="22">
        <v>4.3885842960642255E-2</v>
      </c>
      <c r="E309" s="22">
        <v>9.1451997330536758E-2</v>
      </c>
    </row>
  </sheetData>
  <mergeCells count="53">
    <mergeCell ref="A304:A309"/>
    <mergeCell ref="A292:A297"/>
    <mergeCell ref="A298:A303"/>
    <mergeCell ref="A280:A285"/>
    <mergeCell ref="A286:A291"/>
    <mergeCell ref="A268:A273"/>
    <mergeCell ref="A274:A279"/>
    <mergeCell ref="A256:A261"/>
    <mergeCell ref="A262:A267"/>
    <mergeCell ref="A244:A249"/>
    <mergeCell ref="A250:A255"/>
    <mergeCell ref="A232:A237"/>
    <mergeCell ref="A238:A243"/>
    <mergeCell ref="A220:A225"/>
    <mergeCell ref="A226:A231"/>
    <mergeCell ref="A208:A213"/>
    <mergeCell ref="A214:A219"/>
    <mergeCell ref="A196:A201"/>
    <mergeCell ref="A202:A207"/>
    <mergeCell ref="A184:A189"/>
    <mergeCell ref="A190:A195"/>
    <mergeCell ref="A172:A177"/>
    <mergeCell ref="A178:A183"/>
    <mergeCell ref="A160:A165"/>
    <mergeCell ref="A166:A171"/>
    <mergeCell ref="A148:A153"/>
    <mergeCell ref="A154:A159"/>
    <mergeCell ref="A136:A141"/>
    <mergeCell ref="A142:A147"/>
    <mergeCell ref="A124:A129"/>
    <mergeCell ref="A130:A135"/>
    <mergeCell ref="A112:A117"/>
    <mergeCell ref="A118:A123"/>
    <mergeCell ref="A100:A105"/>
    <mergeCell ref="A106:A111"/>
    <mergeCell ref="A88:A93"/>
    <mergeCell ref="A94:A99"/>
    <mergeCell ref="A76:A81"/>
    <mergeCell ref="A82:A87"/>
    <mergeCell ref="A64:A69"/>
    <mergeCell ref="A70:A75"/>
    <mergeCell ref="A52:A57"/>
    <mergeCell ref="A58:A63"/>
    <mergeCell ref="A40:A45"/>
    <mergeCell ref="A46:A51"/>
    <mergeCell ref="A28:A33"/>
    <mergeCell ref="A34:A39"/>
    <mergeCell ref="A16:A21"/>
    <mergeCell ref="A22:A27"/>
    <mergeCell ref="A4:A9"/>
    <mergeCell ref="A10:A15"/>
    <mergeCell ref="C2:E2"/>
    <mergeCell ref="A3:B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9"/>
  <sheetViews>
    <sheetView topLeftCell="A25" workbookViewId="0">
      <selection activeCell="C31" sqref="C31:C33"/>
    </sheetView>
  </sheetViews>
  <sheetFormatPr defaultRowHeight="14.5" x14ac:dyDescent="0.35"/>
  <cols>
    <col min="1" max="2" width="20.7265625" style="14" customWidth="1"/>
    <col min="3" max="5" width="13.81640625" style="29" customWidth="1"/>
  </cols>
  <sheetData>
    <row r="1" spans="1:5" x14ac:dyDescent="0.35">
      <c r="A1" s="23"/>
      <c r="B1" s="23"/>
      <c r="C1" s="25"/>
      <c r="D1" s="25"/>
      <c r="E1" s="25"/>
    </row>
    <row r="2" spans="1:5" x14ac:dyDescent="0.35">
      <c r="A2" s="15" t="s">
        <v>0</v>
      </c>
      <c r="B2" s="16" t="s">
        <v>88</v>
      </c>
      <c r="C2" s="24" t="s">
        <v>101</v>
      </c>
      <c r="D2" s="24"/>
      <c r="E2" s="24"/>
    </row>
    <row r="3" spans="1:5" x14ac:dyDescent="0.35">
      <c r="A3" s="26"/>
      <c r="B3" s="26"/>
      <c r="C3" s="21" t="s">
        <v>90</v>
      </c>
      <c r="D3" s="21" t="s">
        <v>91</v>
      </c>
      <c r="E3" s="21" t="s">
        <v>92</v>
      </c>
    </row>
    <row r="4" spans="1:5" x14ac:dyDescent="0.35">
      <c r="A4" s="27" t="s">
        <v>1</v>
      </c>
      <c r="B4" s="21" t="s">
        <v>93</v>
      </c>
      <c r="C4" s="28">
        <v>0.25973036299266966</v>
      </c>
      <c r="D4" s="28">
        <v>0.41104079787699399</v>
      </c>
      <c r="E4" s="28">
        <v>0.16841485416009819</v>
      </c>
    </row>
    <row r="5" spans="1:5" x14ac:dyDescent="0.35">
      <c r="A5" s="27"/>
      <c r="B5" s="21" t="s">
        <v>94</v>
      </c>
      <c r="C5" s="28">
        <v>0.33618872386996312</v>
      </c>
      <c r="D5" s="28">
        <v>0.22116590358986324</v>
      </c>
      <c r="E5" s="28">
        <v>0.31043017988083438</v>
      </c>
    </row>
    <row r="6" spans="1:5" x14ac:dyDescent="0.35">
      <c r="A6" s="27"/>
      <c r="B6" s="21" t="s">
        <v>95</v>
      </c>
      <c r="C6" s="28">
        <v>0.21523584974953358</v>
      </c>
      <c r="D6" s="28">
        <v>0.17007378029220496</v>
      </c>
      <c r="E6" s="28">
        <v>0.22518152879339004</v>
      </c>
    </row>
    <row r="7" spans="1:5" x14ac:dyDescent="0.35">
      <c r="A7" s="27"/>
      <c r="B7" s="21" t="s">
        <v>96</v>
      </c>
      <c r="C7" s="28">
        <v>6.6077960424838045E-2</v>
      </c>
      <c r="D7" s="28">
        <v>4.738852760199469E-2</v>
      </c>
      <c r="E7" s="28">
        <v>6.2878725117458054E-2</v>
      </c>
    </row>
    <row r="8" spans="1:5" x14ac:dyDescent="0.35">
      <c r="A8" s="27"/>
      <c r="B8" s="21" t="s">
        <v>97</v>
      </c>
      <c r="C8" s="28">
        <v>8.2136089198360587E-2</v>
      </c>
      <c r="D8" s="28">
        <v>9.3056487124901582E-2</v>
      </c>
      <c r="E8" s="28">
        <v>0.15082430730591184</v>
      </c>
    </row>
    <row r="9" spans="1:5" x14ac:dyDescent="0.35">
      <c r="A9" s="27"/>
      <c r="B9" s="21" t="s">
        <v>98</v>
      </c>
      <c r="C9" s="28">
        <v>4.0631013764635023E-2</v>
      </c>
      <c r="D9" s="28">
        <v>5.7274503514041585E-2</v>
      </c>
      <c r="E9" s="28">
        <v>8.2270404742307485E-2</v>
      </c>
    </row>
    <row r="10" spans="1:5" x14ac:dyDescent="0.35">
      <c r="A10" s="27" t="s">
        <v>2</v>
      </c>
      <c r="B10" s="21" t="s">
        <v>93</v>
      </c>
      <c r="C10" s="28">
        <v>9.8868321782612512E-2</v>
      </c>
      <c r="D10" s="28">
        <v>0.1936489218328841</v>
      </c>
      <c r="E10" s="28">
        <v>5.6161609694020474E-2</v>
      </c>
    </row>
    <row r="11" spans="1:5" x14ac:dyDescent="0.35">
      <c r="A11" s="27"/>
      <c r="B11" s="21" t="s">
        <v>94</v>
      </c>
      <c r="C11" s="28">
        <v>0.24475831213264321</v>
      </c>
      <c r="D11" s="28">
        <v>0.26634097035040433</v>
      </c>
      <c r="E11" s="28">
        <v>0.24789303922588701</v>
      </c>
    </row>
    <row r="12" spans="1:5" x14ac:dyDescent="0.35">
      <c r="A12" s="27"/>
      <c r="B12" s="21" t="s">
        <v>95</v>
      </c>
      <c r="C12" s="28">
        <v>0.3828406000526362</v>
      </c>
      <c r="D12" s="28">
        <v>0.2632243935309973</v>
      </c>
      <c r="E12" s="28">
        <v>0.31141000296135035</v>
      </c>
    </row>
    <row r="13" spans="1:5" x14ac:dyDescent="0.35">
      <c r="A13" s="27"/>
      <c r="B13" s="21" t="s">
        <v>96</v>
      </c>
      <c r="C13" s="28">
        <v>0.12176506711115011</v>
      </c>
      <c r="D13" s="28">
        <v>8.3557951482479784E-2</v>
      </c>
      <c r="E13" s="28">
        <v>8.4594575126257579E-2</v>
      </c>
    </row>
    <row r="14" spans="1:5" x14ac:dyDescent="0.35">
      <c r="A14" s="27"/>
      <c r="B14" s="21" t="s">
        <v>97</v>
      </c>
      <c r="C14" s="28">
        <v>0.10351785244319678</v>
      </c>
      <c r="D14" s="28">
        <v>0.13645552560646901</v>
      </c>
      <c r="E14" s="28">
        <v>0.18903019777018321</v>
      </c>
    </row>
    <row r="15" spans="1:5" x14ac:dyDescent="0.35">
      <c r="A15" s="27"/>
      <c r="B15" s="21" t="s">
        <v>98</v>
      </c>
      <c r="C15" s="28">
        <v>4.8249846477761205E-2</v>
      </c>
      <c r="D15" s="28">
        <v>5.6772237196765496E-2</v>
      </c>
      <c r="E15" s="28">
        <v>0.11091057522230137</v>
      </c>
    </row>
    <row r="16" spans="1:5" x14ac:dyDescent="0.35">
      <c r="A16" s="27" t="s">
        <v>3</v>
      </c>
      <c r="B16" s="21" t="s">
        <v>93</v>
      </c>
      <c r="C16" s="28">
        <v>0.1487438105067872</v>
      </c>
      <c r="D16" s="28">
        <v>0.45242761182861019</v>
      </c>
      <c r="E16" s="28">
        <v>7.9086636616200037E-2</v>
      </c>
    </row>
    <row r="17" spans="1:5" x14ac:dyDescent="0.35">
      <c r="A17" s="27"/>
      <c r="B17" s="21" t="s">
        <v>94</v>
      </c>
      <c r="C17" s="28">
        <v>0.25123789864255758</v>
      </c>
      <c r="D17" s="28">
        <v>0.23299791353035945</v>
      </c>
      <c r="E17" s="28">
        <v>0.22651540019695598</v>
      </c>
    </row>
    <row r="18" spans="1:5" x14ac:dyDescent="0.35">
      <c r="A18" s="27"/>
      <c r="B18" s="21" t="s">
        <v>95</v>
      </c>
      <c r="C18" s="28">
        <v>0.31490312381599406</v>
      </c>
      <c r="D18" s="28">
        <v>0.18311280141563002</v>
      </c>
      <c r="E18" s="28">
        <v>0.30172982716597258</v>
      </c>
    </row>
    <row r="19" spans="1:5" x14ac:dyDescent="0.35">
      <c r="A19" s="27"/>
      <c r="B19" s="21" t="s">
        <v>96</v>
      </c>
      <c r="C19" s="28">
        <v>9.6288263806326019E-2</v>
      </c>
      <c r="D19" s="28">
        <v>4.4576499484985342E-2</v>
      </c>
      <c r="E19" s="28">
        <v>8.6327800189178405E-2</v>
      </c>
    </row>
    <row r="20" spans="1:5" x14ac:dyDescent="0.35">
      <c r="A20" s="27"/>
      <c r="B20" s="21" t="s">
        <v>97</v>
      </c>
      <c r="C20" s="28">
        <v>0.13024392155838047</v>
      </c>
      <c r="D20" s="28">
        <v>5.7230893836551076E-2</v>
      </c>
      <c r="E20" s="28">
        <v>0.20257815618541314</v>
      </c>
    </row>
    <row r="21" spans="1:5" x14ac:dyDescent="0.35">
      <c r="A21" s="27"/>
      <c r="B21" s="21" t="s">
        <v>98</v>
      </c>
      <c r="C21" s="28">
        <v>5.8582981669954667E-2</v>
      </c>
      <c r="D21" s="28">
        <v>2.965427990386393E-2</v>
      </c>
      <c r="E21" s="28">
        <v>0.10376217964627986</v>
      </c>
    </row>
    <row r="22" spans="1:5" x14ac:dyDescent="0.35">
      <c r="A22" s="27" t="s">
        <v>4</v>
      </c>
      <c r="B22" s="21" t="s">
        <v>93</v>
      </c>
      <c r="C22" s="28">
        <v>0.26057351874760054</v>
      </c>
      <c r="D22" s="28">
        <v>0.58248359813453487</v>
      </c>
      <c r="E22" s="28">
        <v>0.16019010751668639</v>
      </c>
    </row>
    <row r="23" spans="1:5" x14ac:dyDescent="0.35">
      <c r="A23" s="27"/>
      <c r="B23" s="21" t="s">
        <v>94</v>
      </c>
      <c r="C23" s="28">
        <v>0.37360299449729129</v>
      </c>
      <c r="D23" s="28">
        <v>0.20467420230284825</v>
      </c>
      <c r="E23" s="28">
        <v>0.36251986364626798</v>
      </c>
    </row>
    <row r="24" spans="1:5" x14ac:dyDescent="0.35">
      <c r="A24" s="27"/>
      <c r="B24" s="21" t="s">
        <v>95</v>
      </c>
      <c r="C24" s="28">
        <v>0.2086976922748795</v>
      </c>
      <c r="D24" s="28">
        <v>0.11400943271941612</v>
      </c>
      <c r="E24" s="28">
        <v>0.23006638081857825</v>
      </c>
    </row>
    <row r="25" spans="1:5" x14ac:dyDescent="0.35">
      <c r="A25" s="27"/>
      <c r="B25" s="21" t="s">
        <v>96</v>
      </c>
      <c r="C25" s="28">
        <v>4.12969756430491E-2</v>
      </c>
      <c r="D25" s="28">
        <v>2.3529101783785207E-2</v>
      </c>
      <c r="E25" s="28">
        <v>4.8523366394585238E-2</v>
      </c>
    </row>
    <row r="26" spans="1:5" x14ac:dyDescent="0.35">
      <c r="A26" s="27"/>
      <c r="B26" s="21" t="s">
        <v>97</v>
      </c>
      <c r="C26" s="28">
        <v>8.2679264599240715E-2</v>
      </c>
      <c r="D26" s="28">
        <v>4.6636629515453325E-2</v>
      </c>
      <c r="E26" s="28">
        <v>0.13363778008538973</v>
      </c>
    </row>
    <row r="27" spans="1:5" x14ac:dyDescent="0.35">
      <c r="A27" s="27"/>
      <c r="B27" s="21" t="s">
        <v>98</v>
      </c>
      <c r="C27" s="28">
        <v>3.3149554237938833E-2</v>
      </c>
      <c r="D27" s="28">
        <v>2.8667035543962268E-2</v>
      </c>
      <c r="E27" s="28">
        <v>6.5062501538492398E-2</v>
      </c>
    </row>
    <row r="28" spans="1:5" x14ac:dyDescent="0.35">
      <c r="A28" s="27" t="s">
        <v>5</v>
      </c>
      <c r="B28" s="21" t="s">
        <v>93</v>
      </c>
      <c r="C28" s="28">
        <v>0.15634957827755105</v>
      </c>
      <c r="D28" s="28">
        <v>0.51815757598912571</v>
      </c>
      <c r="E28" s="28">
        <v>7.5194952886385794E-2</v>
      </c>
    </row>
    <row r="29" spans="1:5" x14ac:dyDescent="0.35">
      <c r="A29" s="27"/>
      <c r="B29" s="21" t="s">
        <v>94</v>
      </c>
      <c r="C29" s="28">
        <v>0.24452815011742318</v>
      </c>
      <c r="D29" s="28">
        <v>0.19733124952864664</v>
      </c>
      <c r="E29" s="28">
        <v>0.18919117116141376</v>
      </c>
    </row>
    <row r="30" spans="1:5" x14ac:dyDescent="0.35">
      <c r="A30" s="27"/>
      <c r="B30" s="21" t="s">
        <v>95</v>
      </c>
      <c r="C30" s="28">
        <v>0.32595012681350399</v>
      </c>
      <c r="D30" s="28">
        <v>0.16023924752204938</v>
      </c>
      <c r="E30" s="28">
        <v>0.27826591212679158</v>
      </c>
    </row>
    <row r="31" spans="1:5" x14ac:dyDescent="0.35">
      <c r="A31" s="27"/>
      <c r="B31" s="21" t="s">
        <v>96</v>
      </c>
      <c r="C31" s="28">
        <v>9.2705410857149437E-2</v>
      </c>
      <c r="D31" s="28">
        <v>4.3035581283406392E-2</v>
      </c>
      <c r="E31" s="28">
        <v>9.0231596808549044E-2</v>
      </c>
    </row>
    <row r="32" spans="1:5" x14ac:dyDescent="0.35">
      <c r="A32" s="27"/>
      <c r="B32" s="21" t="s">
        <v>97</v>
      </c>
      <c r="C32" s="28">
        <v>0.12220073474760879</v>
      </c>
      <c r="D32" s="28">
        <v>5.510163025082665E-2</v>
      </c>
      <c r="E32" s="28">
        <v>0.23359259359543666</v>
      </c>
    </row>
    <row r="33" spans="1:5" x14ac:dyDescent="0.35">
      <c r="A33" s="27"/>
      <c r="B33" s="21" t="s">
        <v>98</v>
      </c>
      <c r="C33" s="28">
        <v>5.8265999186763555E-2</v>
      </c>
      <c r="D33" s="28">
        <v>2.613471542594524E-2</v>
      </c>
      <c r="E33" s="28">
        <v>0.13352377342142316</v>
      </c>
    </row>
    <row r="34" spans="1:5" x14ac:dyDescent="0.35">
      <c r="A34" s="27" t="s">
        <v>6</v>
      </c>
      <c r="B34" s="21" t="s">
        <v>93</v>
      </c>
      <c r="C34" s="28">
        <v>0.13130001905487804</v>
      </c>
      <c r="D34" s="28">
        <v>0.39196955258434718</v>
      </c>
      <c r="E34" s="28">
        <v>5.5413724629134263E-2</v>
      </c>
    </row>
    <row r="35" spans="1:5" x14ac:dyDescent="0.35">
      <c r="A35" s="27"/>
      <c r="B35" s="21" t="s">
        <v>94</v>
      </c>
      <c r="C35" s="28">
        <v>0.26224275914634149</v>
      </c>
      <c r="D35" s="28">
        <v>0.26801969026419331</v>
      </c>
      <c r="E35" s="28">
        <v>0.20798435139236443</v>
      </c>
    </row>
    <row r="36" spans="1:5" x14ac:dyDescent="0.35">
      <c r="A36" s="27"/>
      <c r="B36" s="21" t="s">
        <v>95</v>
      </c>
      <c r="C36" s="28">
        <v>0.29449314024390244</v>
      </c>
      <c r="D36" s="28">
        <v>0.18318142754415401</v>
      </c>
      <c r="E36" s="28">
        <v>0.25684722766492679</v>
      </c>
    </row>
    <row r="37" spans="1:5" x14ac:dyDescent="0.35">
      <c r="A37" s="27"/>
      <c r="B37" s="21" t="s">
        <v>96</v>
      </c>
      <c r="C37" s="28">
        <v>9.9954744664634151E-2</v>
      </c>
      <c r="D37" s="28">
        <v>4.8822267303521211E-2</v>
      </c>
      <c r="E37" s="28">
        <v>8.3351149984693257E-2</v>
      </c>
    </row>
    <row r="38" spans="1:5" x14ac:dyDescent="0.35">
      <c r="A38" s="27"/>
      <c r="B38" s="21" t="s">
        <v>97</v>
      </c>
      <c r="C38" s="28">
        <v>0.1441501524390244</v>
      </c>
      <c r="D38" s="28">
        <v>7.3230477816298253E-2</v>
      </c>
      <c r="E38" s="28">
        <v>0.2648210264699562</v>
      </c>
    </row>
    <row r="39" spans="1:5" x14ac:dyDescent="0.35">
      <c r="A39" s="27"/>
      <c r="B39" s="21" t="s">
        <v>98</v>
      </c>
      <c r="C39" s="28">
        <v>6.7859184451219509E-2</v>
      </c>
      <c r="D39" s="28">
        <v>3.4776584487486044E-2</v>
      </c>
      <c r="E39" s="28">
        <v>0.13158251985892511</v>
      </c>
    </row>
    <row r="40" spans="1:5" x14ac:dyDescent="0.35">
      <c r="A40" s="27" t="s">
        <v>7</v>
      </c>
      <c r="B40" s="21" t="s">
        <v>93</v>
      </c>
      <c r="C40" s="28">
        <v>0.20498056039683604</v>
      </c>
      <c r="D40" s="28">
        <v>0.39641858082817855</v>
      </c>
      <c r="E40" s="28">
        <v>7.5888151517825561E-2</v>
      </c>
    </row>
    <row r="41" spans="1:5" x14ac:dyDescent="0.35">
      <c r="A41" s="27"/>
      <c r="B41" s="21" t="s">
        <v>94</v>
      </c>
      <c r="C41" s="28">
        <v>0.35901595388121732</v>
      </c>
      <c r="D41" s="28">
        <v>0.28158202329826776</v>
      </c>
      <c r="E41" s="28">
        <v>0.26551194867693584</v>
      </c>
    </row>
    <row r="42" spans="1:5" x14ac:dyDescent="0.35">
      <c r="A42" s="27"/>
      <c r="B42" s="21" t="s">
        <v>95</v>
      </c>
      <c r="C42" s="28">
        <v>0.22483576886982168</v>
      </c>
      <c r="D42" s="28">
        <v>0.15805786480700787</v>
      </c>
      <c r="E42" s="28">
        <v>0.19318828485606904</v>
      </c>
    </row>
    <row r="43" spans="1:5" x14ac:dyDescent="0.35">
      <c r="A43" s="27"/>
      <c r="B43" s="21" t="s">
        <v>96</v>
      </c>
      <c r="C43" s="28">
        <v>6.2280466550475935E-2</v>
      </c>
      <c r="D43" s="28">
        <v>4.4068397620267132E-2</v>
      </c>
      <c r="E43" s="28">
        <v>8.1660815023933492E-2</v>
      </c>
    </row>
    <row r="44" spans="1:5" x14ac:dyDescent="0.35">
      <c r="A44" s="27"/>
      <c r="B44" s="21" t="s">
        <v>97</v>
      </c>
      <c r="C44" s="28">
        <v>9.2673280600616706E-2</v>
      </c>
      <c r="D44" s="28">
        <v>6.818092273748079E-2</v>
      </c>
      <c r="E44" s="28">
        <v>0.2245919078486128</v>
      </c>
    </row>
    <row r="45" spans="1:5" x14ac:dyDescent="0.35">
      <c r="A45" s="27"/>
      <c r="B45" s="21" t="s">
        <v>98</v>
      </c>
      <c r="C45" s="28">
        <v>5.6213969701032311E-2</v>
      </c>
      <c r="D45" s="28">
        <v>5.1692210708797919E-2</v>
      </c>
      <c r="E45" s="28">
        <v>0.15915889207662329</v>
      </c>
    </row>
    <row r="46" spans="1:5" x14ac:dyDescent="0.35">
      <c r="A46" s="27" t="s">
        <v>8</v>
      </c>
      <c r="B46" s="21" t="s">
        <v>93</v>
      </c>
      <c r="C46" s="28">
        <v>0.20822930864630707</v>
      </c>
      <c r="D46" s="28">
        <v>0.42188679245283017</v>
      </c>
      <c r="E46" s="28">
        <v>0.10204436511816371</v>
      </c>
    </row>
    <row r="47" spans="1:5" x14ac:dyDescent="0.35">
      <c r="A47" s="27"/>
      <c r="B47" s="21" t="s">
        <v>94</v>
      </c>
      <c r="C47" s="28">
        <v>0.35251885939461008</v>
      </c>
      <c r="D47" s="28">
        <v>0.25579100145137879</v>
      </c>
      <c r="E47" s="28">
        <v>0.30860693791442606</v>
      </c>
    </row>
    <row r="48" spans="1:5" x14ac:dyDescent="0.35">
      <c r="A48" s="27"/>
      <c r="B48" s="21" t="s">
        <v>95</v>
      </c>
      <c r="C48" s="28">
        <v>0.22878233762027503</v>
      </c>
      <c r="D48" s="28">
        <v>0.14211901306240929</v>
      </c>
      <c r="E48" s="28">
        <v>0.2046596169809278</v>
      </c>
    </row>
    <row r="49" spans="1:5" x14ac:dyDescent="0.35">
      <c r="A49" s="27"/>
      <c r="B49" s="21" t="s">
        <v>96</v>
      </c>
      <c r="C49" s="28">
        <v>5.3562030202021563E-2</v>
      </c>
      <c r="D49" s="28">
        <v>5.3294629898403487E-2</v>
      </c>
      <c r="E49" s="28">
        <v>8.5810183438378679E-2</v>
      </c>
    </row>
    <row r="50" spans="1:5" x14ac:dyDescent="0.35">
      <c r="A50" s="27"/>
      <c r="B50" s="21" t="s">
        <v>97</v>
      </c>
      <c r="C50" s="28">
        <v>0.10565309509993118</v>
      </c>
      <c r="D50" s="28">
        <v>8.226415094339623E-2</v>
      </c>
      <c r="E50" s="28">
        <v>0.18803828222147126</v>
      </c>
    </row>
    <row r="51" spans="1:5" x14ac:dyDescent="0.35">
      <c r="A51" s="27"/>
      <c r="B51" s="21" t="s">
        <v>98</v>
      </c>
      <c r="C51" s="28">
        <v>5.1254369036855103E-2</v>
      </c>
      <c r="D51" s="28">
        <v>4.4644412191582002E-2</v>
      </c>
      <c r="E51" s="28">
        <v>0.11084061432663252</v>
      </c>
    </row>
    <row r="52" spans="1:5" x14ac:dyDescent="0.35">
      <c r="A52" s="27" t="s">
        <v>99</v>
      </c>
      <c r="B52" s="21" t="s">
        <v>93</v>
      </c>
      <c r="C52" s="28">
        <v>0.23503134437631554</v>
      </c>
      <c r="D52" s="28">
        <v>0.49905529663685605</v>
      </c>
      <c r="E52" s="28">
        <v>1.4810025558911775E-2</v>
      </c>
    </row>
    <row r="53" spans="1:5" x14ac:dyDescent="0.35">
      <c r="A53" s="27"/>
      <c r="B53" s="21" t="s">
        <v>94</v>
      </c>
      <c r="C53" s="28">
        <v>0.31673263475793906</v>
      </c>
      <c r="D53" s="28">
        <v>0.12138388545996558</v>
      </c>
      <c r="E53" s="28">
        <v>4.2217664945901984E-2</v>
      </c>
    </row>
    <row r="54" spans="1:5" x14ac:dyDescent="0.35">
      <c r="A54" s="27"/>
      <c r="B54" s="21" t="s">
        <v>95</v>
      </c>
      <c r="C54" s="28">
        <v>0.22360323052988013</v>
      </c>
      <c r="D54" s="28">
        <v>9.1909140529873617E-2</v>
      </c>
      <c r="E54" s="28">
        <v>8.2010769090890723E-2</v>
      </c>
    </row>
    <row r="55" spans="1:5" x14ac:dyDescent="0.35">
      <c r="A55" s="27"/>
      <c r="B55" s="21" t="s">
        <v>96</v>
      </c>
      <c r="C55" s="28">
        <v>3.6046032762880938E-2</v>
      </c>
      <c r="D55" s="28">
        <v>2.7921232732921863E-2</v>
      </c>
      <c r="E55" s="28">
        <v>2.2952508915312111E-2</v>
      </c>
    </row>
    <row r="56" spans="1:5" x14ac:dyDescent="0.35">
      <c r="A56" s="27"/>
      <c r="B56" s="21" t="s">
        <v>97</v>
      </c>
      <c r="C56" s="28">
        <v>0.11077491534730484</v>
      </c>
      <c r="D56" s="28">
        <v>0.11328042994499728</v>
      </c>
      <c r="E56" s="28">
        <v>0.35282410821623039</v>
      </c>
    </row>
    <row r="57" spans="1:5" x14ac:dyDescent="0.35">
      <c r="A57" s="27"/>
      <c r="B57" s="21" t="s">
        <v>98</v>
      </c>
      <c r="C57" s="28">
        <v>7.7811842225679509E-2</v>
      </c>
      <c r="D57" s="28">
        <v>0.14645001469538566</v>
      </c>
      <c r="E57" s="28">
        <v>0.48518492327275298</v>
      </c>
    </row>
    <row r="58" spans="1:5" x14ac:dyDescent="0.35">
      <c r="A58" s="27" t="s">
        <v>9</v>
      </c>
      <c r="B58" s="21" t="s">
        <v>93</v>
      </c>
      <c r="C58" s="28">
        <v>0.28299780308121775</v>
      </c>
      <c r="D58" s="28">
        <v>0.3180162966886817</v>
      </c>
      <c r="E58" s="28">
        <v>0.10801388628211786</v>
      </c>
    </row>
    <row r="59" spans="1:5" x14ac:dyDescent="0.35">
      <c r="A59" s="27"/>
      <c r="B59" s="21" t="s">
        <v>94</v>
      </c>
      <c r="C59" s="28">
        <v>0.30768755629431521</v>
      </c>
      <c r="D59" s="28">
        <v>0.23102815307499791</v>
      </c>
      <c r="E59" s="28">
        <v>0.28332588203404352</v>
      </c>
    </row>
    <row r="60" spans="1:5" x14ac:dyDescent="0.35">
      <c r="A60" s="27"/>
      <c r="B60" s="21" t="s">
        <v>95</v>
      </c>
      <c r="C60" s="28">
        <v>0.2116804538762295</v>
      </c>
      <c r="D60" s="28">
        <v>0.19133383283784186</v>
      </c>
      <c r="E60" s="28">
        <v>0.24380997130215298</v>
      </c>
    </row>
    <row r="61" spans="1:5" x14ac:dyDescent="0.35">
      <c r="A61" s="27"/>
      <c r="B61" s="21" t="s">
        <v>96</v>
      </c>
      <c r="C61" s="28">
        <v>6.9377644161847371E-2</v>
      </c>
      <c r="D61" s="28">
        <v>7.2121274784606379E-2</v>
      </c>
      <c r="E61" s="28">
        <v>9.2184028626329351E-2</v>
      </c>
    </row>
    <row r="62" spans="1:5" x14ac:dyDescent="0.35">
      <c r="A62" s="27"/>
      <c r="B62" s="21" t="s">
        <v>97</v>
      </c>
      <c r="C62" s="28">
        <v>8.754855024564373E-2</v>
      </c>
      <c r="D62" s="28">
        <v>0.1149556748763868</v>
      </c>
      <c r="E62" s="28">
        <v>0.17965382121958345</v>
      </c>
    </row>
    <row r="63" spans="1:5" x14ac:dyDescent="0.35">
      <c r="A63" s="27"/>
      <c r="B63" s="21" t="s">
        <v>98</v>
      </c>
      <c r="C63" s="28">
        <v>4.0707992340746436E-2</v>
      </c>
      <c r="D63" s="28">
        <v>7.2544767737485361E-2</v>
      </c>
      <c r="E63" s="28">
        <v>9.3012410535772819E-2</v>
      </c>
    </row>
    <row r="64" spans="1:5" x14ac:dyDescent="0.35">
      <c r="A64" s="27" t="s">
        <v>10</v>
      </c>
      <c r="B64" s="21" t="s">
        <v>93</v>
      </c>
      <c r="C64" s="28">
        <v>0.2194018980395093</v>
      </c>
      <c r="D64" s="28">
        <v>0.51257870759945445</v>
      </c>
      <c r="E64" s="28">
        <v>0.13310056105253917</v>
      </c>
    </row>
    <row r="65" spans="1:5" x14ac:dyDescent="0.35">
      <c r="A65" s="27"/>
      <c r="B65" s="21" t="s">
        <v>94</v>
      </c>
      <c r="C65" s="28">
        <v>0.32073702606443533</v>
      </c>
      <c r="D65" s="28">
        <v>0.19218678969716313</v>
      </c>
      <c r="E65" s="28">
        <v>0.28885515276205503</v>
      </c>
    </row>
    <row r="66" spans="1:5" x14ac:dyDescent="0.35">
      <c r="A66" s="27"/>
      <c r="B66" s="21" t="s">
        <v>95</v>
      </c>
      <c r="C66" s="28">
        <v>0.23477816216547351</v>
      </c>
      <c r="D66" s="28">
        <v>0.12056891932410604</v>
      </c>
      <c r="E66" s="28">
        <v>0.2161368963998983</v>
      </c>
    </row>
    <row r="67" spans="1:5" x14ac:dyDescent="0.35">
      <c r="A67" s="27"/>
      <c r="B67" s="21" t="s">
        <v>96</v>
      </c>
      <c r="C67" s="28">
        <v>5.7763941333324256E-2</v>
      </c>
      <c r="D67" s="28">
        <v>3.5845205969687301E-2</v>
      </c>
      <c r="E67" s="28">
        <v>5.9511856663193967E-2</v>
      </c>
    </row>
    <row r="68" spans="1:5" x14ac:dyDescent="0.35">
      <c r="A68" s="27"/>
      <c r="B68" s="21" t="s">
        <v>97</v>
      </c>
      <c r="C68" s="28">
        <v>0.11621535618445392</v>
      </c>
      <c r="D68" s="28">
        <v>8.9564653880006576E-2</v>
      </c>
      <c r="E68" s="28">
        <v>0.20021633553620682</v>
      </c>
    </row>
    <row r="69" spans="1:5" x14ac:dyDescent="0.35">
      <c r="A69" s="27"/>
      <c r="B69" s="21" t="s">
        <v>98</v>
      </c>
      <c r="C69" s="28">
        <v>5.1103616212803682E-2</v>
      </c>
      <c r="D69" s="28">
        <v>4.9255723529582449E-2</v>
      </c>
      <c r="E69" s="28">
        <v>0.10217919758610669</v>
      </c>
    </row>
    <row r="70" spans="1:5" x14ac:dyDescent="0.35">
      <c r="A70" s="27" t="s">
        <v>11</v>
      </c>
      <c r="B70" s="21" t="s">
        <v>93</v>
      </c>
      <c r="C70" s="28">
        <v>6.5268654202459156E-2</v>
      </c>
      <c r="D70" s="28">
        <v>0.14692498433199816</v>
      </c>
      <c r="E70" s="28">
        <v>4.2379382433374128E-2</v>
      </c>
    </row>
    <row r="71" spans="1:5" x14ac:dyDescent="0.35">
      <c r="A71" s="27"/>
      <c r="B71" s="21" t="s">
        <v>94</v>
      </c>
      <c r="C71" s="28">
        <v>0.21862893717365672</v>
      </c>
      <c r="D71" s="28">
        <v>0.37979236491457535</v>
      </c>
      <c r="E71" s="28">
        <v>0.19850439487723037</v>
      </c>
    </row>
    <row r="72" spans="1:5" x14ac:dyDescent="0.35">
      <c r="A72" s="27"/>
      <c r="B72" s="21" t="s">
        <v>95</v>
      </c>
      <c r="C72" s="28">
        <v>0.38285329290887654</v>
      </c>
      <c r="D72" s="28">
        <v>0.24829014414561704</v>
      </c>
      <c r="E72" s="28">
        <v>0.27977302406202603</v>
      </c>
    </row>
    <row r="73" spans="1:5" x14ac:dyDescent="0.35">
      <c r="A73" s="27"/>
      <c r="B73" s="21" t="s">
        <v>96</v>
      </c>
      <c r="C73" s="28">
        <v>0.12076806467913087</v>
      </c>
      <c r="D73" s="28">
        <v>8.6187634540450697E-2</v>
      </c>
      <c r="E73" s="28">
        <v>9.1036324348381131E-2</v>
      </c>
    </row>
    <row r="74" spans="1:5" x14ac:dyDescent="0.35">
      <c r="A74" s="27"/>
      <c r="B74" s="21" t="s">
        <v>97</v>
      </c>
      <c r="C74" s="28">
        <v>0.16338217955196227</v>
      </c>
      <c r="D74" s="28">
        <v>9.8585792528406768E-2</v>
      </c>
      <c r="E74" s="28">
        <v>0.23083499739411009</v>
      </c>
    </row>
    <row r="75" spans="1:5" x14ac:dyDescent="0.35">
      <c r="A75" s="27"/>
      <c r="B75" s="21" t="s">
        <v>98</v>
      </c>
      <c r="C75" s="28">
        <v>4.9098871483914432E-2</v>
      </c>
      <c r="D75" s="28">
        <v>4.0219079538952013E-2</v>
      </c>
      <c r="E75" s="28">
        <v>0.15747187688487824</v>
      </c>
    </row>
    <row r="76" spans="1:5" x14ac:dyDescent="0.35">
      <c r="A76" s="27" t="s">
        <v>12</v>
      </c>
      <c r="B76" s="21" t="s">
        <v>93</v>
      </c>
      <c r="C76" s="28">
        <v>0.1800262812089356</v>
      </c>
      <c r="D76" s="28">
        <v>0.55803275584587708</v>
      </c>
      <c r="E76" s="28">
        <v>9.0531814097566263E-2</v>
      </c>
    </row>
    <row r="77" spans="1:5" x14ac:dyDescent="0.35">
      <c r="A77" s="27"/>
      <c r="B77" s="21" t="s">
        <v>94</v>
      </c>
      <c r="C77" s="28">
        <v>8.4537888742882178E-2</v>
      </c>
      <c r="D77" s="28">
        <v>0.20072422607213861</v>
      </c>
      <c r="E77" s="28">
        <v>0.2786054170847595</v>
      </c>
    </row>
    <row r="78" spans="1:5" x14ac:dyDescent="0.35">
      <c r="A78" s="27"/>
      <c r="B78" s="21" t="s">
        <v>95</v>
      </c>
      <c r="C78" s="28">
        <v>0.31887866841874724</v>
      </c>
      <c r="D78" s="28">
        <v>0.14023004828173813</v>
      </c>
      <c r="E78" s="28">
        <v>0.30431331965135427</v>
      </c>
    </row>
    <row r="79" spans="1:5" x14ac:dyDescent="0.35">
      <c r="A79" s="27"/>
      <c r="B79" s="21" t="s">
        <v>96</v>
      </c>
      <c r="C79" s="28">
        <v>0.14717477003942181</v>
      </c>
      <c r="D79" s="28">
        <v>3.3205528732367699E-2</v>
      </c>
      <c r="E79" s="28">
        <v>8.3946633289164088E-2</v>
      </c>
    </row>
    <row r="80" spans="1:5" x14ac:dyDescent="0.35">
      <c r="A80" s="27"/>
      <c r="B80" s="21" t="s">
        <v>97</v>
      </c>
      <c r="C80" s="28">
        <v>0.21200175208059571</v>
      </c>
      <c r="D80" s="28">
        <v>4.5512638454984378E-2</v>
      </c>
      <c r="E80" s="28">
        <v>0.16809080452134634</v>
      </c>
    </row>
    <row r="81" spans="1:5" x14ac:dyDescent="0.35">
      <c r="A81" s="27"/>
      <c r="B81" s="21" t="s">
        <v>98</v>
      </c>
      <c r="C81" s="28">
        <v>5.7380639509417436E-2</v>
      </c>
      <c r="D81" s="28">
        <v>2.2294802612894064E-2</v>
      </c>
      <c r="E81" s="28">
        <v>7.4512011355809538E-2</v>
      </c>
    </row>
    <row r="82" spans="1:5" x14ac:dyDescent="0.35">
      <c r="A82" s="27" t="s">
        <v>13</v>
      </c>
      <c r="B82" s="21" t="s">
        <v>93</v>
      </c>
      <c r="C82" s="28">
        <v>0.22429288909503309</v>
      </c>
      <c r="D82" s="28">
        <v>0.50323184480338079</v>
      </c>
      <c r="E82" s="28">
        <v>8.1739887084197202E-2</v>
      </c>
    </row>
    <row r="83" spans="1:5" x14ac:dyDescent="0.35">
      <c r="A83" s="27"/>
      <c r="B83" s="21" t="s">
        <v>94</v>
      </c>
      <c r="C83" s="28">
        <v>0.26889863276947479</v>
      </c>
      <c r="D83" s="28">
        <v>0.23043237800813987</v>
      </c>
      <c r="E83" s="28">
        <v>0.27371818511854479</v>
      </c>
    </row>
    <row r="84" spans="1:5" x14ac:dyDescent="0.35">
      <c r="A84" s="27"/>
      <c r="B84" s="21" t="s">
        <v>95</v>
      </c>
      <c r="C84" s="28">
        <v>0.27883930973178989</v>
      </c>
      <c r="D84" s="28">
        <v>0.13591048966915778</v>
      </c>
      <c r="E84" s="28">
        <v>0.2385773342439898</v>
      </c>
    </row>
    <row r="85" spans="1:5" x14ac:dyDescent="0.35">
      <c r="A85" s="27"/>
      <c r="B85" s="21" t="s">
        <v>96</v>
      </c>
      <c r="C85" s="28">
        <v>6.9416477834393642E-2</v>
      </c>
      <c r="D85" s="28">
        <v>3.8794900520441877E-2</v>
      </c>
      <c r="E85" s="28">
        <v>7.6649152512786492E-2</v>
      </c>
    </row>
    <row r="86" spans="1:5" x14ac:dyDescent="0.35">
      <c r="A86" s="27"/>
      <c r="B86" s="21" t="s">
        <v>97</v>
      </c>
      <c r="C86" s="28">
        <v>0.10593905634415554</v>
      </c>
      <c r="D86" s="28">
        <v>5.8202986513890269E-2</v>
      </c>
      <c r="E86" s="28">
        <v>0.21071694751255779</v>
      </c>
    </row>
    <row r="87" spans="1:5" x14ac:dyDescent="0.35">
      <c r="A87" s="27"/>
      <c r="B87" s="21" t="s">
        <v>98</v>
      </c>
      <c r="C87" s="28">
        <v>5.2613634225153014E-2</v>
      </c>
      <c r="D87" s="28">
        <v>3.3427400484989434E-2</v>
      </c>
      <c r="E87" s="28">
        <v>0.11859849352792391</v>
      </c>
    </row>
    <row r="88" spans="1:5" x14ac:dyDescent="0.35">
      <c r="A88" s="27" t="s">
        <v>14</v>
      </c>
      <c r="B88" s="21" t="s">
        <v>93</v>
      </c>
      <c r="C88" s="28">
        <v>0.19803349584871791</v>
      </c>
      <c r="D88" s="28">
        <v>0.41629939882682671</v>
      </c>
      <c r="E88" s="28">
        <v>0.12488203365191575</v>
      </c>
    </row>
    <row r="89" spans="1:5" x14ac:dyDescent="0.35">
      <c r="A89" s="27"/>
      <c r="B89" s="21" t="s">
        <v>94</v>
      </c>
      <c r="C89" s="28">
        <v>0.34801411639909424</v>
      </c>
      <c r="D89" s="28">
        <v>0.27745652694860334</v>
      </c>
      <c r="E89" s="28">
        <v>0.37547992520493906</v>
      </c>
    </row>
    <row r="90" spans="1:5" x14ac:dyDescent="0.35">
      <c r="A90" s="27"/>
      <c r="B90" s="21" t="s">
        <v>95</v>
      </c>
      <c r="C90" s="28">
        <v>0.26848493502784521</v>
      </c>
      <c r="D90" s="28">
        <v>0.1528250971566697</v>
      </c>
      <c r="E90" s="28">
        <v>0.21064430141940627</v>
      </c>
    </row>
    <row r="91" spans="1:5" x14ac:dyDescent="0.35">
      <c r="A91" s="27"/>
      <c r="B91" s="21" t="s">
        <v>96</v>
      </c>
      <c r="C91" s="28">
        <v>5.8362742498113053E-2</v>
      </c>
      <c r="D91" s="28">
        <v>4.1852905323039417E-2</v>
      </c>
      <c r="E91" s="28">
        <v>6.9543360326378451E-2</v>
      </c>
    </row>
    <row r="92" spans="1:5" x14ac:dyDescent="0.35">
      <c r="A92" s="27"/>
      <c r="B92" s="21" t="s">
        <v>97</v>
      </c>
      <c r="C92" s="28">
        <v>8.7954142102364297E-2</v>
      </c>
      <c r="D92" s="28">
        <v>6.8014878254618202E-2</v>
      </c>
      <c r="E92" s="28">
        <v>0.14072799158262481</v>
      </c>
    </row>
    <row r="93" spans="1:5" x14ac:dyDescent="0.35">
      <c r="A93" s="27"/>
      <c r="B93" s="21" t="s">
        <v>98</v>
      </c>
      <c r="C93" s="28">
        <v>3.9150568123865283E-2</v>
      </c>
      <c r="D93" s="28">
        <v>4.3551193490242654E-2</v>
      </c>
      <c r="E93" s="28">
        <v>7.8722387814735686E-2</v>
      </c>
    </row>
    <row r="94" spans="1:5" x14ac:dyDescent="0.35">
      <c r="A94" s="27" t="s">
        <v>15</v>
      </c>
      <c r="B94" s="21" t="s">
        <v>93</v>
      </c>
      <c r="C94" s="28">
        <v>0.20613238392792269</v>
      </c>
      <c r="D94" s="28">
        <v>0.46637336852910982</v>
      </c>
      <c r="E94" s="28">
        <v>7.8746124092137118E-2</v>
      </c>
    </row>
    <row r="95" spans="1:5" x14ac:dyDescent="0.35">
      <c r="A95" s="27"/>
      <c r="B95" s="21" t="s">
        <v>94</v>
      </c>
      <c r="C95" s="28">
        <v>0.32783550098089081</v>
      </c>
      <c r="D95" s="28">
        <v>0.24012318521777387</v>
      </c>
      <c r="E95" s="28">
        <v>0.35092489963168333</v>
      </c>
    </row>
    <row r="96" spans="1:5" x14ac:dyDescent="0.35">
      <c r="A96" s="27"/>
      <c r="B96" s="21" t="s">
        <v>95</v>
      </c>
      <c r="C96" s="28">
        <v>0.25299716631548352</v>
      </c>
      <c r="D96" s="28">
        <v>0.13650095321894706</v>
      </c>
      <c r="E96" s="28">
        <v>0.23430766217561394</v>
      </c>
    </row>
    <row r="97" spans="1:5" x14ac:dyDescent="0.35">
      <c r="A97" s="27"/>
      <c r="B97" s="21" t="s">
        <v>96</v>
      </c>
      <c r="C97" s="28">
        <v>7.6255176923635828E-2</v>
      </c>
      <c r="D97" s="28">
        <v>3.5782372781932838E-2</v>
      </c>
      <c r="E97" s="28">
        <v>9.2957236091661788E-2</v>
      </c>
    </row>
    <row r="98" spans="1:5" x14ac:dyDescent="0.35">
      <c r="A98" s="27"/>
      <c r="B98" s="21" t="s">
        <v>97</v>
      </c>
      <c r="C98" s="28">
        <v>9.3729564775121704E-2</v>
      </c>
      <c r="D98" s="28">
        <v>7.7254729432468097E-2</v>
      </c>
      <c r="E98" s="28">
        <v>0.17261736656130408</v>
      </c>
    </row>
    <row r="99" spans="1:5" x14ac:dyDescent="0.35">
      <c r="A99" s="27"/>
      <c r="B99" s="21" t="s">
        <v>98</v>
      </c>
      <c r="C99" s="28">
        <v>4.3050207076945436E-2</v>
      </c>
      <c r="D99" s="28">
        <v>4.3965390819768295E-2</v>
      </c>
      <c r="E99" s="28">
        <v>7.0446711447599786E-2</v>
      </c>
    </row>
    <row r="100" spans="1:5" x14ac:dyDescent="0.35">
      <c r="A100" s="27" t="s">
        <v>16</v>
      </c>
      <c r="B100" s="21" t="s">
        <v>93</v>
      </c>
      <c r="C100" s="28">
        <v>0.15682813260129266</v>
      </c>
      <c r="D100" s="28">
        <v>0.47897756782825912</v>
      </c>
      <c r="E100" s="28">
        <v>7.1843587351489796E-2</v>
      </c>
    </row>
    <row r="101" spans="1:5" x14ac:dyDescent="0.35">
      <c r="A101" s="27"/>
      <c r="B101" s="21" t="s">
        <v>94</v>
      </c>
      <c r="C101" s="28">
        <v>0.33307387587740633</v>
      </c>
      <c r="D101" s="28">
        <v>0.24374891796304998</v>
      </c>
      <c r="E101" s="28">
        <v>0.28323137714551505</v>
      </c>
    </row>
    <row r="102" spans="1:5" x14ac:dyDescent="0.35">
      <c r="A102" s="27"/>
      <c r="B102" s="21" t="s">
        <v>95</v>
      </c>
      <c r="C102" s="28">
        <v>0.26774619501007713</v>
      </c>
      <c r="D102" s="28">
        <v>0.14640269087131799</v>
      </c>
      <c r="E102" s="28">
        <v>0.26664977939158147</v>
      </c>
    </row>
    <row r="103" spans="1:5" x14ac:dyDescent="0.35">
      <c r="A103" s="27"/>
      <c r="B103" s="21" t="s">
        <v>96</v>
      </c>
      <c r="C103" s="28">
        <v>7.3333796650218913E-2</v>
      </c>
      <c r="D103" s="28">
        <v>3.9670566121732247E-2</v>
      </c>
      <c r="E103" s="28">
        <v>7.0826820405594695E-2</v>
      </c>
    </row>
    <row r="104" spans="1:5" x14ac:dyDescent="0.35">
      <c r="A104" s="27"/>
      <c r="B104" s="21" t="s">
        <v>97</v>
      </c>
      <c r="C104" s="28">
        <v>0.11161303773716033</v>
      </c>
      <c r="D104" s="28">
        <v>5.552395320653921E-2</v>
      </c>
      <c r="E104" s="28">
        <v>0.20783175331398063</v>
      </c>
    </row>
    <row r="105" spans="1:5" x14ac:dyDescent="0.35">
      <c r="A105" s="27"/>
      <c r="B105" s="21" t="s">
        <v>98</v>
      </c>
      <c r="C105" s="28">
        <v>5.7404962123844605E-2</v>
      </c>
      <c r="D105" s="28">
        <v>3.5676304009101475E-2</v>
      </c>
      <c r="E105" s="28">
        <v>9.9616682391838324E-2</v>
      </c>
    </row>
    <row r="106" spans="1:5" x14ac:dyDescent="0.35">
      <c r="A106" s="27" t="s">
        <v>17</v>
      </c>
      <c r="B106" s="21" t="s">
        <v>93</v>
      </c>
      <c r="C106" s="28">
        <v>0.21275433282155554</v>
      </c>
      <c r="D106" s="28">
        <v>0.40104327666151468</v>
      </c>
      <c r="E106" s="28">
        <v>0.20215346106028509</v>
      </c>
    </row>
    <row r="107" spans="1:5" x14ac:dyDescent="0.35">
      <c r="A107" s="27"/>
      <c r="B107" s="21" t="s">
        <v>94</v>
      </c>
      <c r="C107" s="28">
        <v>0.35092050845816564</v>
      </c>
      <c r="D107" s="28">
        <v>0.25096599690880989</v>
      </c>
      <c r="E107" s="28">
        <v>0.35496074765579877</v>
      </c>
    </row>
    <row r="108" spans="1:5" x14ac:dyDescent="0.35">
      <c r="A108" s="27"/>
      <c r="B108" s="21" t="s">
        <v>95</v>
      </c>
      <c r="C108" s="28">
        <v>0.26648408647661731</v>
      </c>
      <c r="D108" s="28">
        <v>0.16541731066460588</v>
      </c>
      <c r="E108" s="28">
        <v>0.19651213551209507</v>
      </c>
    </row>
    <row r="109" spans="1:5" x14ac:dyDescent="0.35">
      <c r="A109" s="27"/>
      <c r="B109" s="21" t="s">
        <v>96</v>
      </c>
      <c r="C109" s="28">
        <v>5.9151832026225155E-2</v>
      </c>
      <c r="D109" s="28">
        <v>4.4281298299845444E-2</v>
      </c>
      <c r="E109" s="28">
        <v>5.6217797368522018E-2</v>
      </c>
    </row>
    <row r="110" spans="1:5" x14ac:dyDescent="0.35">
      <c r="A110" s="27"/>
      <c r="B110" s="21" t="s">
        <v>97</v>
      </c>
      <c r="C110" s="28">
        <v>7.0410943745936899E-2</v>
      </c>
      <c r="D110" s="28">
        <v>8.3500772797527045E-2</v>
      </c>
      <c r="E110" s="28">
        <v>0.11569409405423678</v>
      </c>
    </row>
    <row r="111" spans="1:5" x14ac:dyDescent="0.35">
      <c r="A111" s="27"/>
      <c r="B111" s="21" t="s">
        <v>98</v>
      </c>
      <c r="C111" s="28">
        <v>4.0278296471499511E-2</v>
      </c>
      <c r="D111" s="28">
        <v>5.4791344667697063E-2</v>
      </c>
      <c r="E111" s="28">
        <v>7.4461764349062265E-2</v>
      </c>
    </row>
    <row r="112" spans="1:5" x14ac:dyDescent="0.35">
      <c r="A112" s="27" t="s">
        <v>18</v>
      </c>
      <c r="B112" s="21" t="s">
        <v>93</v>
      </c>
      <c r="C112" s="28">
        <v>0.30676781118081392</v>
      </c>
      <c r="D112" s="28">
        <v>0.29019327129563349</v>
      </c>
      <c r="E112" s="28">
        <v>0.15954231052044271</v>
      </c>
    </row>
    <row r="113" spans="1:5" x14ac:dyDescent="0.35">
      <c r="A113" s="27"/>
      <c r="B113" s="21" t="s">
        <v>94</v>
      </c>
      <c r="C113" s="28">
        <v>0.33289429613737792</v>
      </c>
      <c r="D113" s="28">
        <v>0.24482820329277022</v>
      </c>
      <c r="E113" s="28">
        <v>0.3381919403484116</v>
      </c>
    </row>
    <row r="114" spans="1:5" x14ac:dyDescent="0.35">
      <c r="A114" s="27"/>
      <c r="B114" s="21" t="s">
        <v>95</v>
      </c>
      <c r="C114" s="28">
        <v>0.21304015907931939</v>
      </c>
      <c r="D114" s="28">
        <v>0.21959556191839658</v>
      </c>
      <c r="E114" s="28">
        <v>0.2205320093130852</v>
      </c>
    </row>
    <row r="115" spans="1:5" x14ac:dyDescent="0.35">
      <c r="A115" s="27"/>
      <c r="B115" s="21" t="s">
        <v>96</v>
      </c>
      <c r="C115" s="28">
        <v>3.1201815290564171E-2</v>
      </c>
      <c r="D115" s="28">
        <v>5.1592698639942737E-2</v>
      </c>
      <c r="E115" s="28">
        <v>4.2559249951409396E-2</v>
      </c>
    </row>
    <row r="116" spans="1:5" x14ac:dyDescent="0.35">
      <c r="A116" s="27"/>
      <c r="B116" s="21" t="s">
        <v>97</v>
      </c>
      <c r="C116" s="28">
        <v>7.9479310937910178E-2</v>
      </c>
      <c r="D116" s="28">
        <v>0.12025769506084466</v>
      </c>
      <c r="E116" s="28">
        <v>0.15948046793767898</v>
      </c>
    </row>
    <row r="117" spans="1:5" x14ac:dyDescent="0.35">
      <c r="A117" s="27"/>
      <c r="B117" s="21" t="s">
        <v>98</v>
      </c>
      <c r="C117" s="28">
        <v>3.6616607374014426E-2</v>
      </c>
      <c r="D117" s="28">
        <v>7.3532569792412308E-2</v>
      </c>
      <c r="E117" s="28">
        <v>7.9694021928972097E-2</v>
      </c>
    </row>
    <row r="118" spans="1:5" x14ac:dyDescent="0.35">
      <c r="A118" s="27" t="s">
        <v>19</v>
      </c>
      <c r="B118" s="21" t="s">
        <v>93</v>
      </c>
      <c r="C118" s="28">
        <v>0.15011547344110854</v>
      </c>
      <c r="D118" s="28">
        <v>0.18864939687561796</v>
      </c>
      <c r="E118" s="28">
        <v>9.9854738152738473E-2</v>
      </c>
    </row>
    <row r="119" spans="1:5" x14ac:dyDescent="0.35">
      <c r="A119" s="27"/>
      <c r="B119" s="21" t="s">
        <v>94</v>
      </c>
      <c r="C119" s="28">
        <v>0.29368745188606621</v>
      </c>
      <c r="D119" s="28">
        <v>0.27704172434249558</v>
      </c>
      <c r="E119" s="28">
        <v>0.36043283819995608</v>
      </c>
    </row>
    <row r="120" spans="1:5" x14ac:dyDescent="0.35">
      <c r="A120" s="27"/>
      <c r="B120" s="21" t="s">
        <v>95</v>
      </c>
      <c r="C120" s="28">
        <v>0.28137028483448806</v>
      </c>
      <c r="D120" s="28">
        <v>0.23630611034210006</v>
      </c>
      <c r="E120" s="28">
        <v>0.1987019665987976</v>
      </c>
    </row>
    <row r="121" spans="1:5" x14ac:dyDescent="0.35">
      <c r="A121" s="27"/>
      <c r="B121" s="21" t="s">
        <v>96</v>
      </c>
      <c r="C121" s="28">
        <v>4.7344110854503463E-2</v>
      </c>
      <c r="D121" s="28">
        <v>8.3053193593039351E-2</v>
      </c>
      <c r="E121" s="28">
        <v>8.6308995708309397E-2</v>
      </c>
    </row>
    <row r="122" spans="1:5" x14ac:dyDescent="0.35">
      <c r="A122" s="27"/>
      <c r="B122" s="21" t="s">
        <v>97</v>
      </c>
      <c r="C122" s="28">
        <v>0.13895304080061585</v>
      </c>
      <c r="D122" s="28">
        <v>0.15048447696262607</v>
      </c>
      <c r="E122" s="28">
        <v>0.16780299726619008</v>
      </c>
    </row>
    <row r="123" spans="1:5" x14ac:dyDescent="0.35">
      <c r="A123" s="27"/>
      <c r="B123" s="21" t="s">
        <v>98</v>
      </c>
      <c r="C123" s="28">
        <v>8.8529638183217865E-2</v>
      </c>
      <c r="D123" s="28">
        <v>6.4465097884121025E-2</v>
      </c>
      <c r="E123" s="28">
        <v>8.689846407400835E-2</v>
      </c>
    </row>
    <row r="124" spans="1:5" x14ac:dyDescent="0.35">
      <c r="A124" s="27" t="s">
        <v>20</v>
      </c>
      <c r="B124" s="21" t="s">
        <v>93</v>
      </c>
      <c r="C124" s="28">
        <v>0.16899098355102099</v>
      </c>
      <c r="D124" s="28">
        <v>0.3745292444854354</v>
      </c>
      <c r="E124" s="28">
        <v>8.9239704862482769E-2</v>
      </c>
    </row>
    <row r="125" spans="1:5" x14ac:dyDescent="0.35">
      <c r="A125" s="27"/>
      <c r="B125" s="21" t="s">
        <v>94</v>
      </c>
      <c r="C125" s="28">
        <v>0.30330705400025826</v>
      </c>
      <c r="D125" s="28">
        <v>0.18367364366903219</v>
      </c>
      <c r="E125" s="28">
        <v>0.25821954035096961</v>
      </c>
    </row>
    <row r="126" spans="1:5" x14ac:dyDescent="0.35">
      <c r="A126" s="27"/>
      <c r="B126" s="21" t="s">
        <v>95</v>
      </c>
      <c r="C126" s="28">
        <v>0.26018073806276104</v>
      </c>
      <c r="D126" s="28">
        <v>0.17650876608681543</v>
      </c>
      <c r="E126" s="28">
        <v>0.20662204928322492</v>
      </c>
    </row>
    <row r="127" spans="1:5" x14ac:dyDescent="0.35">
      <c r="A127" s="27"/>
      <c r="B127" s="21" t="s">
        <v>96</v>
      </c>
      <c r="C127" s="28">
        <v>5.4731494419210547E-2</v>
      </c>
      <c r="D127" s="28">
        <v>4.7139599825788435E-2</v>
      </c>
      <c r="E127" s="28">
        <v>6.3670849683530414E-2</v>
      </c>
    </row>
    <row r="128" spans="1:5" x14ac:dyDescent="0.35">
      <c r="A128" s="27"/>
      <c r="B128" s="21" t="s">
        <v>97</v>
      </c>
      <c r="C128" s="28">
        <v>0.13545255466054407</v>
      </c>
      <c r="D128" s="28">
        <v>0.11983876890494367</v>
      </c>
      <c r="E128" s="28">
        <v>0.21877715888441179</v>
      </c>
    </row>
    <row r="129" spans="1:5" x14ac:dyDescent="0.35">
      <c r="A129" s="27"/>
      <c r="B129" s="21" t="s">
        <v>98</v>
      </c>
      <c r="C129" s="28">
        <v>7.7337175306205153E-2</v>
      </c>
      <c r="D129" s="28">
        <v>9.8309977027984871E-2</v>
      </c>
      <c r="E129" s="28">
        <v>0.16347069693538052</v>
      </c>
    </row>
    <row r="130" spans="1:5" x14ac:dyDescent="0.35">
      <c r="A130" s="27" t="s">
        <v>21</v>
      </c>
      <c r="B130" s="21" t="s">
        <v>93</v>
      </c>
      <c r="C130" s="28">
        <v>0.19842485638396443</v>
      </c>
      <c r="D130" s="28">
        <v>0.407034215752822</v>
      </c>
      <c r="E130" s="28">
        <v>8.3858290144690456E-2</v>
      </c>
    </row>
    <row r="131" spans="1:5" x14ac:dyDescent="0.35">
      <c r="A131" s="27"/>
      <c r="B131" s="21" t="s">
        <v>94</v>
      </c>
      <c r="C131" s="28">
        <v>0.29171659768978936</v>
      </c>
      <c r="D131" s="28">
        <v>0.25192447897025921</v>
      </c>
      <c r="E131" s="28">
        <v>0.2532554120896317</v>
      </c>
    </row>
    <row r="132" spans="1:5" x14ac:dyDescent="0.35">
      <c r="A132" s="27"/>
      <c r="B132" s="21" t="s">
        <v>95</v>
      </c>
      <c r="C132" s="28">
        <v>0.21157576131941441</v>
      </c>
      <c r="D132" s="28">
        <v>0.14639113055283204</v>
      </c>
      <c r="E132" s="28">
        <v>0.18532481680724514</v>
      </c>
    </row>
    <row r="133" spans="1:5" x14ac:dyDescent="0.35">
      <c r="A133" s="27"/>
      <c r="B133" s="21" t="s">
        <v>96</v>
      </c>
      <c r="C133" s="28">
        <v>8.3235530298350735E-2</v>
      </c>
      <c r="D133" s="28">
        <v>4.6851195414435477E-2</v>
      </c>
      <c r="E133" s="28">
        <v>8.7427551036914242E-2</v>
      </c>
    </row>
    <row r="134" spans="1:5" x14ac:dyDescent="0.35">
      <c r="A134" s="27"/>
      <c r="B134" s="21" t="s">
        <v>97</v>
      </c>
      <c r="C134" s="28">
        <v>0.13639508308110446</v>
      </c>
      <c r="D134" s="28">
        <v>8.4903336098750531E-2</v>
      </c>
      <c r="E134" s="28">
        <v>0.23469525545006797</v>
      </c>
    </row>
    <row r="135" spans="1:5" x14ac:dyDescent="0.35">
      <c r="A135" s="27"/>
      <c r="B135" s="21" t="s">
        <v>98</v>
      </c>
      <c r="C135" s="28">
        <v>7.865217122737661E-2</v>
      </c>
      <c r="D135" s="28">
        <v>6.289564321090077E-2</v>
      </c>
      <c r="E135" s="28">
        <v>0.15543867447145049</v>
      </c>
    </row>
    <row r="136" spans="1:5" x14ac:dyDescent="0.35">
      <c r="A136" s="27" t="s">
        <v>22</v>
      </c>
      <c r="B136" s="21" t="s">
        <v>93</v>
      </c>
      <c r="C136" s="28">
        <v>0.20626200829943472</v>
      </c>
      <c r="D136" s="28">
        <v>0.35810467393587825</v>
      </c>
      <c r="E136" s="28">
        <v>9.7835341450462174E-2</v>
      </c>
    </row>
    <row r="137" spans="1:5" x14ac:dyDescent="0.35">
      <c r="A137" s="27"/>
      <c r="B137" s="21" t="s">
        <v>94</v>
      </c>
      <c r="C137" s="28">
        <v>0.31026375123921263</v>
      </c>
      <c r="D137" s="28">
        <v>0.25937396230762455</v>
      </c>
      <c r="E137" s="28">
        <v>0.30976008419853612</v>
      </c>
    </row>
    <row r="138" spans="1:5" x14ac:dyDescent="0.35">
      <c r="A138" s="27"/>
      <c r="B138" s="21" t="s">
        <v>95</v>
      </c>
      <c r="C138" s="28">
        <v>0.27970235501577712</v>
      </c>
      <c r="D138" s="28">
        <v>0.19424923591957333</v>
      </c>
      <c r="E138" s="28">
        <v>0.25570278647897732</v>
      </c>
    </row>
    <row r="139" spans="1:5" x14ac:dyDescent="0.35">
      <c r="A139" s="27"/>
      <c r="B139" s="21" t="s">
        <v>96</v>
      </c>
      <c r="C139" s="28">
        <v>6.6222938374211504E-2</v>
      </c>
      <c r="D139" s="28">
        <v>5.5061228085631221E-2</v>
      </c>
      <c r="E139" s="28">
        <v>8.499150510655655E-2</v>
      </c>
    </row>
    <row r="140" spans="1:5" x14ac:dyDescent="0.35">
      <c r="A140" s="27"/>
      <c r="B140" s="21" t="s">
        <v>97</v>
      </c>
      <c r="C140" s="28">
        <v>8.8448344938309872E-2</v>
      </c>
      <c r="D140" s="28">
        <v>8.4445287775390857E-2</v>
      </c>
      <c r="E140" s="28">
        <v>0.16406688934896213</v>
      </c>
    </row>
    <row r="141" spans="1:5" x14ac:dyDescent="0.35">
      <c r="A141" s="27"/>
      <c r="B141" s="21" t="s">
        <v>98</v>
      </c>
      <c r="C141" s="28">
        <v>4.9100602133054151E-2</v>
      </c>
      <c r="D141" s="28">
        <v>4.8765611975901818E-2</v>
      </c>
      <c r="E141" s="28">
        <v>8.7643393416505677E-2</v>
      </c>
    </row>
    <row r="142" spans="1:5" x14ac:dyDescent="0.35">
      <c r="A142" s="27" t="s">
        <v>23</v>
      </c>
      <c r="B142" s="21" t="s">
        <v>93</v>
      </c>
      <c r="C142" s="28">
        <v>0.19065646709858716</v>
      </c>
      <c r="D142" s="28">
        <v>0.41930473861608619</v>
      </c>
      <c r="E142" s="28">
        <v>5.5546001273840212E-2</v>
      </c>
    </row>
    <row r="143" spans="1:5" x14ac:dyDescent="0.35">
      <c r="A143" s="27"/>
      <c r="B143" s="21" t="s">
        <v>94</v>
      </c>
      <c r="C143" s="28">
        <v>0.26598235891031147</v>
      </c>
      <c r="D143" s="28">
        <v>0.22713303813363295</v>
      </c>
      <c r="E143" s="28">
        <v>0.2765257347698748</v>
      </c>
    </row>
    <row r="144" spans="1:5" x14ac:dyDescent="0.35">
      <c r="A144" s="27"/>
      <c r="B144" s="21" t="s">
        <v>95</v>
      </c>
      <c r="C144" s="28">
        <v>0.28547081934795621</v>
      </c>
      <c r="D144" s="28">
        <v>0.16973432026964511</v>
      </c>
      <c r="E144" s="28">
        <v>0.26319621546739308</v>
      </c>
    </row>
    <row r="145" spans="1:5" x14ac:dyDescent="0.35">
      <c r="A145" s="27"/>
      <c r="B145" s="21" t="s">
        <v>96</v>
      </c>
      <c r="C145" s="28">
        <v>6.9042229334165955E-2</v>
      </c>
      <c r="D145" s="28">
        <v>4.2313792875553501E-2</v>
      </c>
      <c r="E145" s="28">
        <v>9.0727843260616128E-2</v>
      </c>
    </row>
    <row r="146" spans="1:5" x14ac:dyDescent="0.35">
      <c r="A146" s="27"/>
      <c r="B146" s="21" t="s">
        <v>97</v>
      </c>
      <c r="C146" s="28">
        <v>0.12789790024197956</v>
      </c>
      <c r="D146" s="28">
        <v>8.1984006344590576E-2</v>
      </c>
      <c r="E146" s="28">
        <v>0.22300802588470969</v>
      </c>
    </row>
    <row r="147" spans="1:5" x14ac:dyDescent="0.35">
      <c r="A147" s="27"/>
      <c r="B147" s="21" t="s">
        <v>98</v>
      </c>
      <c r="C147" s="28">
        <v>6.0950225066999715E-2</v>
      </c>
      <c r="D147" s="28">
        <v>5.9530103760491705E-2</v>
      </c>
      <c r="E147" s="28">
        <v>9.0996179343566116E-2</v>
      </c>
    </row>
    <row r="148" spans="1:5" x14ac:dyDescent="0.35">
      <c r="A148" s="27" t="s">
        <v>24</v>
      </c>
      <c r="B148" s="21" t="s">
        <v>93</v>
      </c>
      <c r="C148" s="28">
        <v>0.32240470117874132</v>
      </c>
      <c r="D148" s="28">
        <v>0.4213097656035571</v>
      </c>
      <c r="E148" s="28">
        <v>0.16793618458200016</v>
      </c>
    </row>
    <row r="149" spans="1:5" x14ac:dyDescent="0.35">
      <c r="A149" s="27"/>
      <c r="B149" s="21" t="s">
        <v>94</v>
      </c>
      <c r="C149" s="28">
        <v>0.31043203281174603</v>
      </c>
      <c r="D149" s="28">
        <v>0.2165559642092551</v>
      </c>
      <c r="E149" s="28">
        <v>0.30088681731120537</v>
      </c>
    </row>
    <row r="150" spans="1:5" x14ac:dyDescent="0.35">
      <c r="A150" s="27"/>
      <c r="B150" s="21" t="s">
        <v>95</v>
      </c>
      <c r="C150" s="28">
        <v>0.20561840835458745</v>
      </c>
      <c r="D150" s="28">
        <v>0.17928308722621727</v>
      </c>
      <c r="E150" s="28">
        <v>0.23856382095368842</v>
      </c>
    </row>
    <row r="151" spans="1:5" x14ac:dyDescent="0.35">
      <c r="A151" s="27"/>
      <c r="B151" s="21" t="s">
        <v>96</v>
      </c>
      <c r="C151" s="28">
        <v>5.2015837182050044E-2</v>
      </c>
      <c r="D151" s="28">
        <v>5.4125267607180109E-2</v>
      </c>
      <c r="E151" s="28">
        <v>7.4069727533407875E-2</v>
      </c>
    </row>
    <row r="152" spans="1:5" x14ac:dyDescent="0.35">
      <c r="A152" s="27"/>
      <c r="B152" s="21" t="s">
        <v>97</v>
      </c>
      <c r="C152" s="28">
        <v>7.4959502309230028E-2</v>
      </c>
      <c r="D152" s="28">
        <v>8.5030466048196737E-2</v>
      </c>
      <c r="E152" s="28">
        <v>0.14615878569135216</v>
      </c>
    </row>
    <row r="153" spans="1:5" x14ac:dyDescent="0.35">
      <c r="A153" s="27"/>
      <c r="B153" s="21" t="s">
        <v>98</v>
      </c>
      <c r="C153" s="28">
        <v>3.456951816364514E-2</v>
      </c>
      <c r="D153" s="28">
        <v>4.369544930559368E-2</v>
      </c>
      <c r="E153" s="28">
        <v>7.2384663928346041E-2</v>
      </c>
    </row>
    <row r="154" spans="1:5" x14ac:dyDescent="0.35">
      <c r="A154" s="27" t="s">
        <v>25</v>
      </c>
      <c r="B154" s="21" t="s">
        <v>93</v>
      </c>
      <c r="C154" s="28">
        <v>0.21247839810812905</v>
      </c>
      <c r="D154" s="28">
        <v>0.31279221136392804</v>
      </c>
      <c r="E154" s="28">
        <v>0.12191272036757266</v>
      </c>
    </row>
    <row r="155" spans="1:5" x14ac:dyDescent="0.35">
      <c r="A155" s="27"/>
      <c r="B155" s="21" t="s">
        <v>94</v>
      </c>
      <c r="C155" s="28">
        <v>0.31809101597108297</v>
      </c>
      <c r="D155" s="28">
        <v>0.25619258906143999</v>
      </c>
      <c r="E155" s="28">
        <v>0.32807780145725918</v>
      </c>
    </row>
    <row r="156" spans="1:5" x14ac:dyDescent="0.35">
      <c r="A156" s="27"/>
      <c r="B156" s="21" t="s">
        <v>95</v>
      </c>
      <c r="C156" s="28">
        <v>0.27144777311023449</v>
      </c>
      <c r="D156" s="28">
        <v>0.21248235272547258</v>
      </c>
      <c r="E156" s="28">
        <v>0.23616083847794458</v>
      </c>
    </row>
    <row r="157" spans="1:5" x14ac:dyDescent="0.35">
      <c r="A157" s="27"/>
      <c r="B157" s="21" t="s">
        <v>96</v>
      </c>
      <c r="C157" s="28">
        <v>6.2887191804587517E-2</v>
      </c>
      <c r="D157" s="28">
        <v>5.1850901156927816E-2</v>
      </c>
      <c r="E157" s="28">
        <v>5.873760554214752E-2</v>
      </c>
    </row>
    <row r="158" spans="1:5" x14ac:dyDescent="0.35">
      <c r="A158" s="27"/>
      <c r="B158" s="21" t="s">
        <v>97</v>
      </c>
      <c r="C158" s="28">
        <v>9.1214725331734317E-2</v>
      </c>
      <c r="D158" s="28">
        <v>9.8953081168295418E-2</v>
      </c>
      <c r="E158" s="28">
        <v>0.16866843537895057</v>
      </c>
    </row>
    <row r="159" spans="1:5" x14ac:dyDescent="0.35">
      <c r="A159" s="27"/>
      <c r="B159" s="21" t="s">
        <v>98</v>
      </c>
      <c r="C159" s="28">
        <v>4.3880895674231681E-2</v>
      </c>
      <c r="D159" s="28">
        <v>6.7728864523936116E-2</v>
      </c>
      <c r="E159" s="28">
        <v>8.6442598776125507E-2</v>
      </c>
    </row>
    <row r="160" spans="1:5" x14ac:dyDescent="0.35">
      <c r="A160" s="27" t="s">
        <v>26</v>
      </c>
      <c r="B160" s="21" t="s">
        <v>93</v>
      </c>
      <c r="C160" s="28">
        <v>4.0687160940325498E-2</v>
      </c>
      <c r="D160" s="28">
        <v>0.18793351655542467</v>
      </c>
      <c r="E160" s="28">
        <v>7.6459185871203969E-2</v>
      </c>
    </row>
    <row r="161" spans="1:5" x14ac:dyDescent="0.35">
      <c r="A161" s="27"/>
      <c r="B161" s="21" t="s">
        <v>94</v>
      </c>
      <c r="C161" s="28">
        <v>0.24321880650994576</v>
      </c>
      <c r="D161" s="28">
        <v>0.27902107054050518</v>
      </c>
      <c r="E161" s="28">
        <v>0.30413265390650701</v>
      </c>
    </row>
    <row r="162" spans="1:5" x14ac:dyDescent="0.35">
      <c r="A162" s="27"/>
      <c r="B162" s="21" t="s">
        <v>95</v>
      </c>
      <c r="C162" s="28">
        <v>0.23417721518987342</v>
      </c>
      <c r="D162" s="28">
        <v>0.30192383195916767</v>
      </c>
      <c r="E162" s="28">
        <v>0.2747915448755423</v>
      </c>
    </row>
    <row r="163" spans="1:5" x14ac:dyDescent="0.35">
      <c r="A163" s="27"/>
      <c r="B163" s="21" t="s">
        <v>96</v>
      </c>
      <c r="C163" s="28">
        <v>7.1428571428571425E-2</v>
      </c>
      <c r="D163" s="28">
        <v>8.0879466038476636E-2</v>
      </c>
      <c r="E163" s="28">
        <v>6.6374289075129045E-2</v>
      </c>
    </row>
    <row r="164" spans="1:5" x14ac:dyDescent="0.35">
      <c r="A164" s="27"/>
      <c r="B164" s="21" t="s">
        <v>97</v>
      </c>
      <c r="C164" s="28">
        <v>0.16998191681735986</v>
      </c>
      <c r="D164" s="28">
        <v>0.10469833791388562</v>
      </c>
      <c r="E164" s="28">
        <v>0.20421620163166576</v>
      </c>
    </row>
    <row r="165" spans="1:5" x14ac:dyDescent="0.35">
      <c r="A165" s="27"/>
      <c r="B165" s="21" t="s">
        <v>98</v>
      </c>
      <c r="C165" s="28">
        <v>0.24050632911392406</v>
      </c>
      <c r="D165" s="28">
        <v>4.5543776992540246E-2</v>
      </c>
      <c r="E165" s="28">
        <v>7.402612463995191E-2</v>
      </c>
    </row>
    <row r="166" spans="1:5" x14ac:dyDescent="0.35">
      <c r="A166" s="27" t="s">
        <v>27</v>
      </c>
      <c r="B166" s="21" t="s">
        <v>93</v>
      </c>
      <c r="C166" s="28">
        <v>0.17976912064816788</v>
      </c>
      <c r="D166" s="28">
        <v>0.52264714523553035</v>
      </c>
      <c r="E166" s="28">
        <v>6.4077246122813403E-2</v>
      </c>
    </row>
    <row r="167" spans="1:5" x14ac:dyDescent="0.35">
      <c r="A167" s="27"/>
      <c r="B167" s="21" t="s">
        <v>94</v>
      </c>
      <c r="C167" s="28">
        <v>0.31820535469525751</v>
      </c>
      <c r="D167" s="28">
        <v>0.21763294486338264</v>
      </c>
      <c r="E167" s="28">
        <v>0.29133824939651465</v>
      </c>
    </row>
    <row r="168" spans="1:5" x14ac:dyDescent="0.35">
      <c r="A168" s="27"/>
      <c r="B168" s="21" t="s">
        <v>95</v>
      </c>
      <c r="C168" s="28">
        <v>0.28631476348572993</v>
      </c>
      <c r="D168" s="28">
        <v>0.14594554891783371</v>
      </c>
      <c r="E168" s="28">
        <v>0.26418967626731921</v>
      </c>
    </row>
    <row r="169" spans="1:5" x14ac:dyDescent="0.35">
      <c r="A169" s="27"/>
      <c r="B169" s="21" t="s">
        <v>96</v>
      </c>
      <c r="C169" s="28">
        <v>6.7862690749596416E-2</v>
      </c>
      <c r="D169" s="28">
        <v>3.2783272940946039E-2</v>
      </c>
      <c r="E169" s="28">
        <v>9.3920174597400874E-2</v>
      </c>
    </row>
    <row r="170" spans="1:5" x14ac:dyDescent="0.35">
      <c r="A170" s="27"/>
      <c r="B170" s="21" t="s">
        <v>97</v>
      </c>
      <c r="C170" s="28">
        <v>0.11528738082909445</v>
      </c>
      <c r="D170" s="28">
        <v>5.2737244148467338E-2</v>
      </c>
      <c r="E170" s="28">
        <v>0.20332131873945966</v>
      </c>
    </row>
    <row r="171" spans="1:5" x14ac:dyDescent="0.35">
      <c r="A171" s="27"/>
      <c r="B171" s="21" t="s">
        <v>98</v>
      </c>
      <c r="C171" s="28">
        <v>3.256068959215376E-2</v>
      </c>
      <c r="D171" s="28">
        <v>2.8253843893839975E-2</v>
      </c>
      <c r="E171" s="28">
        <v>8.315333487649218E-2</v>
      </c>
    </row>
    <row r="172" spans="1:5" x14ac:dyDescent="0.35">
      <c r="A172" s="27" t="s">
        <v>28</v>
      </c>
      <c r="B172" s="21" t="s">
        <v>93</v>
      </c>
      <c r="C172" s="28">
        <v>0.18730358265241986</v>
      </c>
      <c r="D172" s="28">
        <v>0.53380773155717465</v>
      </c>
      <c r="E172" s="28">
        <v>9.7066283735723971E-2</v>
      </c>
    </row>
    <row r="173" spans="1:5" x14ac:dyDescent="0.35">
      <c r="A173" s="27"/>
      <c r="B173" s="21" t="s">
        <v>94</v>
      </c>
      <c r="C173" s="28">
        <v>0.3183605455103562</v>
      </c>
      <c r="D173" s="28">
        <v>0.23614387762939879</v>
      </c>
      <c r="E173" s="28">
        <v>0.29430300752888755</v>
      </c>
    </row>
    <row r="174" spans="1:5" x14ac:dyDescent="0.35">
      <c r="A174" s="27"/>
      <c r="B174" s="21" t="s">
        <v>95</v>
      </c>
      <c r="C174" s="28">
        <v>0.30720769444403839</v>
      </c>
      <c r="D174" s="28">
        <v>0.14133738601823709</v>
      </c>
      <c r="E174" s="28">
        <v>0.31263403701367548</v>
      </c>
    </row>
    <row r="175" spans="1:5" x14ac:dyDescent="0.35">
      <c r="A175" s="27"/>
      <c r="B175" s="21" t="s">
        <v>96</v>
      </c>
      <c r="C175" s="28">
        <v>6.7823366903951007E-2</v>
      </c>
      <c r="D175" s="28">
        <v>2.4815379719750254E-2</v>
      </c>
      <c r="E175" s="28">
        <v>7.7071115107430921E-2</v>
      </c>
    </row>
    <row r="176" spans="1:5" x14ac:dyDescent="0.35">
      <c r="A176" s="27"/>
      <c r="B176" s="21" t="s">
        <v>97</v>
      </c>
      <c r="C176" s="28">
        <v>7.9897095581249175E-2</v>
      </c>
      <c r="D176" s="28">
        <v>4.2031975244971632E-2</v>
      </c>
      <c r="E176" s="28">
        <v>0.1497510501523224</v>
      </c>
    </row>
    <row r="177" spans="1:5" x14ac:dyDescent="0.35">
      <c r="A177" s="27"/>
      <c r="B177" s="21" t="s">
        <v>98</v>
      </c>
      <c r="C177" s="28">
        <v>3.9407714907985322E-2</v>
      </c>
      <c r="D177" s="28">
        <v>2.1863649830467558E-2</v>
      </c>
      <c r="E177" s="28">
        <v>6.9174506461959662E-2</v>
      </c>
    </row>
    <row r="178" spans="1:5" x14ac:dyDescent="0.35">
      <c r="A178" s="27" t="s">
        <v>29</v>
      </c>
      <c r="B178" s="21" t="s">
        <v>93</v>
      </c>
      <c r="C178" s="28">
        <v>0.14173974875562931</v>
      </c>
      <c r="D178" s="28">
        <v>0.2455</v>
      </c>
      <c r="E178" s="28">
        <v>8.9427407248552429E-2</v>
      </c>
    </row>
    <row r="179" spans="1:5" x14ac:dyDescent="0.35">
      <c r="A179" s="27"/>
      <c r="B179" s="21" t="s">
        <v>94</v>
      </c>
      <c r="C179" s="28">
        <v>0.19459587579995261</v>
      </c>
      <c r="D179" s="28">
        <v>0.18890000000000001</v>
      </c>
      <c r="E179" s="28">
        <v>0.29699888421648063</v>
      </c>
    </row>
    <row r="180" spans="1:5" x14ac:dyDescent="0.35">
      <c r="A180" s="27"/>
      <c r="B180" s="21" t="s">
        <v>95</v>
      </c>
      <c r="C180" s="28">
        <v>0.26309552026546573</v>
      </c>
      <c r="D180" s="28">
        <v>0.2457</v>
      </c>
      <c r="E180" s="28">
        <v>0.20869813859958289</v>
      </c>
    </row>
    <row r="181" spans="1:5" x14ac:dyDescent="0.35">
      <c r="A181" s="27"/>
      <c r="B181" s="21" t="s">
        <v>96</v>
      </c>
      <c r="C181" s="28">
        <v>8.7698506755155253E-2</v>
      </c>
      <c r="D181" s="28">
        <v>8.4900000000000003E-2</v>
      </c>
      <c r="E181" s="28">
        <v>9.9941879799967048E-2</v>
      </c>
    </row>
    <row r="182" spans="1:5" x14ac:dyDescent="0.35">
      <c r="A182" s="27"/>
      <c r="B182" s="21" t="s">
        <v>97</v>
      </c>
      <c r="C182" s="28">
        <v>0.2263569566247926</v>
      </c>
      <c r="D182" s="28">
        <v>0.1623</v>
      </c>
      <c r="E182" s="28">
        <v>0.20185114391120973</v>
      </c>
    </row>
    <row r="183" spans="1:5" x14ac:dyDescent="0.35">
      <c r="A183" s="27"/>
      <c r="B183" s="21" t="s">
        <v>98</v>
      </c>
      <c r="C183" s="28">
        <v>8.651339179900451E-2</v>
      </c>
      <c r="D183" s="28">
        <v>7.2700000000000001E-2</v>
      </c>
      <c r="E183" s="28">
        <v>0.10308254622420722</v>
      </c>
    </row>
    <row r="184" spans="1:5" x14ac:dyDescent="0.35">
      <c r="A184" s="27" t="s">
        <v>30</v>
      </c>
      <c r="B184" s="21" t="s">
        <v>93</v>
      </c>
      <c r="C184" s="28">
        <v>0.20617621151633114</v>
      </c>
      <c r="D184" s="28">
        <v>0.38356566523605151</v>
      </c>
      <c r="E184" s="28">
        <v>8.034878232571234E-2</v>
      </c>
    </row>
    <row r="185" spans="1:5" x14ac:dyDescent="0.35">
      <c r="A185" s="27"/>
      <c r="B185" s="21" t="s">
        <v>94</v>
      </c>
      <c r="C185" s="28">
        <v>0.32439051245258355</v>
      </c>
      <c r="D185" s="28">
        <v>0.27717424892703862</v>
      </c>
      <c r="E185" s="28">
        <v>0.2869133757856297</v>
      </c>
    </row>
    <row r="186" spans="1:5" x14ac:dyDescent="0.35">
      <c r="A186" s="27"/>
      <c r="B186" s="21" t="s">
        <v>95</v>
      </c>
      <c r="C186" s="28">
        <v>0.23421583531049767</v>
      </c>
      <c r="D186" s="28">
        <v>0.1688549356223176</v>
      </c>
      <c r="E186" s="28">
        <v>0.19483583547941008</v>
      </c>
    </row>
    <row r="187" spans="1:5" x14ac:dyDescent="0.35">
      <c r="A187" s="27"/>
      <c r="B187" s="21" t="s">
        <v>96</v>
      </c>
      <c r="C187" s="28">
        <v>5.9203048858453976E-2</v>
      </c>
      <c r="D187" s="28">
        <v>4.0451502145922746E-2</v>
      </c>
      <c r="E187" s="28">
        <v>6.5476015004595781E-2</v>
      </c>
    </row>
    <row r="188" spans="1:5" x14ac:dyDescent="0.35">
      <c r="A188" s="27"/>
      <c r="B188" s="21" t="s">
        <v>97</v>
      </c>
      <c r="C188" s="28">
        <v>0.1216453322346456</v>
      </c>
      <c r="D188" s="28">
        <v>8.5088412017167381E-2</v>
      </c>
      <c r="E188" s="28">
        <v>0.23845879946672408</v>
      </c>
    </row>
    <row r="189" spans="1:5" x14ac:dyDescent="0.35">
      <c r="A189" s="27"/>
      <c r="B189" s="21" t="s">
        <v>98</v>
      </c>
      <c r="C189" s="28">
        <v>5.4369059627488031E-2</v>
      </c>
      <c r="D189" s="28">
        <v>4.4865236051502146E-2</v>
      </c>
      <c r="E189" s="28">
        <v>0.133967191937928</v>
      </c>
    </row>
    <row r="190" spans="1:5" x14ac:dyDescent="0.35">
      <c r="A190" s="27" t="s">
        <v>31</v>
      </c>
      <c r="B190" s="21" t="s">
        <v>93</v>
      </c>
      <c r="C190" s="28">
        <v>0.14071876030333003</v>
      </c>
      <c r="D190" s="28">
        <v>0.31002172465059286</v>
      </c>
      <c r="E190" s="28">
        <v>6.614532565352238E-2</v>
      </c>
    </row>
    <row r="191" spans="1:5" x14ac:dyDescent="0.35">
      <c r="A191" s="27"/>
      <c r="B191" s="21" t="s">
        <v>94</v>
      </c>
      <c r="C191" s="28">
        <v>0.23897131552917902</v>
      </c>
      <c r="D191" s="28">
        <v>0.3179387156881206</v>
      </c>
      <c r="E191" s="28">
        <v>0.21886575099689853</v>
      </c>
    </row>
    <row r="192" spans="1:5" x14ac:dyDescent="0.35">
      <c r="A192" s="27"/>
      <c r="B192" s="21" t="s">
        <v>95</v>
      </c>
      <c r="C192" s="28">
        <v>0.31862842070557207</v>
      </c>
      <c r="D192" s="28">
        <v>0.20135912561794406</v>
      </c>
      <c r="E192" s="28">
        <v>0.27348249889233495</v>
      </c>
    </row>
    <row r="193" spans="1:5" x14ac:dyDescent="0.35">
      <c r="A193" s="27"/>
      <c r="B193" s="21" t="s">
        <v>96</v>
      </c>
      <c r="C193" s="28">
        <v>9.3438839432904722E-2</v>
      </c>
      <c r="D193" s="28">
        <v>5.2066090153084311E-2</v>
      </c>
      <c r="E193" s="28">
        <v>7.5908285334514838E-2</v>
      </c>
    </row>
    <row r="194" spans="1:5" x14ac:dyDescent="0.35">
      <c r="A194" s="27"/>
      <c r="B194" s="21" t="s">
        <v>97</v>
      </c>
      <c r="C194" s="28">
        <v>0.14038905374216948</v>
      </c>
      <c r="D194" s="28">
        <v>7.4701321184766328E-2</v>
      </c>
      <c r="E194" s="28">
        <v>0.21277359326539655</v>
      </c>
    </row>
    <row r="195" spans="1:5" x14ac:dyDescent="0.35">
      <c r="A195" s="27"/>
      <c r="B195" s="21" t="s">
        <v>98</v>
      </c>
      <c r="C195" s="28">
        <v>6.7853610286844709E-2</v>
      </c>
      <c r="D195" s="28">
        <v>4.3913022705491869E-2</v>
      </c>
      <c r="E195" s="28">
        <v>0.15282454585733274</v>
      </c>
    </row>
    <row r="196" spans="1:5" x14ac:dyDescent="0.35">
      <c r="A196" s="27" t="s">
        <v>32</v>
      </c>
      <c r="B196" s="21" t="s">
        <v>93</v>
      </c>
      <c r="C196" s="28">
        <v>0.24660121372281738</v>
      </c>
      <c r="D196" s="28">
        <v>0.41921577777167796</v>
      </c>
      <c r="E196" s="28">
        <v>9.111042943622398E-2</v>
      </c>
    </row>
    <row r="197" spans="1:5" x14ac:dyDescent="0.35">
      <c r="A197" s="27"/>
      <c r="B197" s="21" t="s">
        <v>94</v>
      </c>
      <c r="C197" s="28">
        <v>0.28402201092183277</v>
      </c>
      <c r="D197" s="28">
        <v>0.24515934231835523</v>
      </c>
      <c r="E197" s="28">
        <v>0.27247294659831944</v>
      </c>
    </row>
    <row r="198" spans="1:5" x14ac:dyDescent="0.35">
      <c r="A198" s="27"/>
      <c r="B198" s="21" t="s">
        <v>95</v>
      </c>
      <c r="C198" s="28">
        <v>0.21515355517086618</v>
      </c>
      <c r="D198" s="28">
        <v>0.16101603030386211</v>
      </c>
      <c r="E198" s="28">
        <v>0.18314333137676495</v>
      </c>
    </row>
    <row r="199" spans="1:5" x14ac:dyDescent="0.35">
      <c r="A199" s="27"/>
      <c r="B199" s="21" t="s">
        <v>96</v>
      </c>
      <c r="C199" s="28">
        <v>7.7748368554710914E-2</v>
      </c>
      <c r="D199" s="28">
        <v>5.275726716258132E-2</v>
      </c>
      <c r="E199" s="28">
        <v>9.4051442374216768E-2</v>
      </c>
    </row>
    <row r="200" spans="1:5" x14ac:dyDescent="0.35">
      <c r="A200" s="27"/>
      <c r="B200" s="21" t="s">
        <v>97</v>
      </c>
      <c r="C200" s="28">
        <v>0.11496915516083082</v>
      </c>
      <c r="D200" s="28">
        <v>7.3869781230270923E-2</v>
      </c>
      <c r="E200" s="28">
        <v>0.20096726928551978</v>
      </c>
    </row>
    <row r="201" spans="1:5" x14ac:dyDescent="0.35">
      <c r="A201" s="27"/>
      <c r="B201" s="21" t="s">
        <v>98</v>
      </c>
      <c r="C201" s="28">
        <v>6.1505696468941912E-2</v>
      </c>
      <c r="D201" s="28">
        <v>4.7981801213252448E-2</v>
      </c>
      <c r="E201" s="28">
        <v>0.15825458092895509</v>
      </c>
    </row>
    <row r="202" spans="1:5" x14ac:dyDescent="0.35">
      <c r="A202" s="27" t="s">
        <v>33</v>
      </c>
      <c r="B202" s="21" t="s">
        <v>93</v>
      </c>
      <c r="C202" s="28">
        <v>0.22893201452940537</v>
      </c>
      <c r="D202" s="28">
        <v>0.55027529429511313</v>
      </c>
      <c r="E202" s="28">
        <v>0.13669729261576236</v>
      </c>
    </row>
    <row r="203" spans="1:5" x14ac:dyDescent="0.35">
      <c r="A203" s="27"/>
      <c r="B203" s="21" t="s">
        <v>94</v>
      </c>
      <c r="C203" s="28">
        <v>0.33928873600200277</v>
      </c>
      <c r="D203" s="28">
        <v>0.18333033574880628</v>
      </c>
      <c r="E203" s="28">
        <v>0.28304724620812316</v>
      </c>
    </row>
    <row r="204" spans="1:5" x14ac:dyDescent="0.35">
      <c r="A204" s="27"/>
      <c r="B204" s="21" t="s">
        <v>95</v>
      </c>
      <c r="C204" s="28">
        <v>0.23198717666393912</v>
      </c>
      <c r="D204" s="28">
        <v>0.12549822755727805</v>
      </c>
      <c r="E204" s="28">
        <v>0.2227365117900359</v>
      </c>
    </row>
    <row r="205" spans="1:5" x14ac:dyDescent="0.35">
      <c r="A205" s="27"/>
      <c r="B205" s="21" t="s">
        <v>96</v>
      </c>
      <c r="C205" s="28">
        <v>5.9424989742721972E-2</v>
      </c>
      <c r="D205" s="28">
        <v>3.7688340169759978E-2</v>
      </c>
      <c r="E205" s="28">
        <v>8.4896385067266281E-2</v>
      </c>
    </row>
    <row r="206" spans="1:5" x14ac:dyDescent="0.35">
      <c r="A206" s="27"/>
      <c r="B206" s="21" t="s">
        <v>97</v>
      </c>
      <c r="C206" s="28">
        <v>0.10367384405692152</v>
      </c>
      <c r="D206" s="28">
        <v>6.8020027732491689E-2</v>
      </c>
      <c r="E206" s="28">
        <v>0.18628643863521549</v>
      </c>
    </row>
    <row r="207" spans="1:5" x14ac:dyDescent="0.35">
      <c r="A207" s="27"/>
      <c r="B207" s="21" t="s">
        <v>98</v>
      </c>
      <c r="C207" s="28">
        <v>3.6693239005009259E-2</v>
      </c>
      <c r="D207" s="28">
        <v>3.5187774496550847E-2</v>
      </c>
      <c r="E207" s="28">
        <v>8.6336125683596845E-2</v>
      </c>
    </row>
    <row r="208" spans="1:5" x14ac:dyDescent="0.35">
      <c r="A208" s="27" t="s">
        <v>34</v>
      </c>
      <c r="B208" s="21" t="s">
        <v>93</v>
      </c>
      <c r="C208" s="28">
        <v>5.0271739130434784E-2</v>
      </c>
      <c r="D208" s="28">
        <v>0.24717175179979431</v>
      </c>
      <c r="E208" s="28">
        <v>7.420043665432445E-2</v>
      </c>
    </row>
    <row r="209" spans="1:5" x14ac:dyDescent="0.35">
      <c r="A209" s="27"/>
      <c r="B209" s="21" t="s">
        <v>94</v>
      </c>
      <c r="C209" s="28">
        <v>7.2010869565217392E-2</v>
      </c>
      <c r="D209" s="28">
        <v>0.19472060335961605</v>
      </c>
      <c r="E209" s="28">
        <v>0.27935952803005931</v>
      </c>
    </row>
    <row r="210" spans="1:5" x14ac:dyDescent="0.35">
      <c r="A210" s="27"/>
      <c r="B210" s="21" t="s">
        <v>95</v>
      </c>
      <c r="C210" s="28">
        <v>0.4891304347826087</v>
      </c>
      <c r="D210" s="28">
        <v>0.24340075419952006</v>
      </c>
      <c r="E210" s="28">
        <v>0.26557548712964801</v>
      </c>
    </row>
    <row r="211" spans="1:5" x14ac:dyDescent="0.35">
      <c r="A211" s="27"/>
      <c r="B211" s="21" t="s">
        <v>96</v>
      </c>
      <c r="C211" s="28">
        <v>0.11413043478260869</v>
      </c>
      <c r="D211" s="28">
        <v>8.5018854988001366E-2</v>
      </c>
      <c r="E211" s="28">
        <v>0.1221673932831888</v>
      </c>
    </row>
    <row r="212" spans="1:5" x14ac:dyDescent="0.35">
      <c r="A212" s="27"/>
      <c r="B212" s="21" t="s">
        <v>97</v>
      </c>
      <c r="C212" s="28">
        <v>0.25339673913043476</v>
      </c>
      <c r="D212" s="28">
        <v>0.12821391840932464</v>
      </c>
      <c r="E212" s="28">
        <v>0.1964465372217013</v>
      </c>
    </row>
    <row r="213" spans="1:5" x14ac:dyDescent="0.35">
      <c r="A213" s="27"/>
      <c r="B213" s="21" t="s">
        <v>98</v>
      </c>
      <c r="C213" s="28">
        <v>2.1059782608695652E-2</v>
      </c>
      <c r="D213" s="28">
        <v>0.10147411724374357</v>
      </c>
      <c r="E213" s="28">
        <v>6.2250617681078084E-2</v>
      </c>
    </row>
    <row r="214" spans="1:5" x14ac:dyDescent="0.35">
      <c r="A214" s="27" t="s">
        <v>35</v>
      </c>
      <c r="B214" s="21" t="s">
        <v>93</v>
      </c>
      <c r="C214" s="28">
        <v>0.20421934533071265</v>
      </c>
      <c r="D214" s="28">
        <v>0.30526452853622871</v>
      </c>
      <c r="E214" s="28">
        <v>0.11290358247901738</v>
      </c>
    </row>
    <row r="215" spans="1:5" x14ac:dyDescent="0.35">
      <c r="A215" s="27"/>
      <c r="B215" s="21" t="s">
        <v>94</v>
      </c>
      <c r="C215" s="28">
        <v>0.33603680156596921</v>
      </c>
      <c r="D215" s="28">
        <v>0.28024399527234117</v>
      </c>
      <c r="E215" s="28">
        <v>0.36404846446258832</v>
      </c>
    </row>
    <row r="216" spans="1:5" x14ac:dyDescent="0.35">
      <c r="A216" s="27"/>
      <c r="B216" s="21" t="s">
        <v>95</v>
      </c>
      <c r="C216" s="28">
        <v>0.26361072637300442</v>
      </c>
      <c r="D216" s="28">
        <v>0.20228770608385585</v>
      </c>
      <c r="E216" s="28">
        <v>0.21116550549824256</v>
      </c>
    </row>
    <row r="217" spans="1:5" x14ac:dyDescent="0.35">
      <c r="A217" s="27"/>
      <c r="B217" s="21" t="s">
        <v>96</v>
      </c>
      <c r="C217" s="28">
        <v>6.688745886347916E-2</v>
      </c>
      <c r="D217" s="28">
        <v>5.1523468018189467E-2</v>
      </c>
      <c r="E217" s="28">
        <v>7.0940148974611678E-2</v>
      </c>
    </row>
    <row r="218" spans="1:5" x14ac:dyDescent="0.35">
      <c r="A218" s="27"/>
      <c r="B218" s="21" t="s">
        <v>97</v>
      </c>
      <c r="C218" s="28">
        <v>8.644272490248972E-2</v>
      </c>
      <c r="D218" s="28">
        <v>9.5484685190007815E-2</v>
      </c>
      <c r="E218" s="28">
        <v>0.15893812806142749</v>
      </c>
    </row>
    <row r="219" spans="1:5" x14ac:dyDescent="0.35">
      <c r="A219" s="27"/>
      <c r="B219" s="21" t="s">
        <v>98</v>
      </c>
      <c r="C219" s="28">
        <v>4.2802942964344858E-2</v>
      </c>
      <c r="D219" s="28">
        <v>6.5195616899376987E-2</v>
      </c>
      <c r="E219" s="28">
        <v>8.2004170524112602E-2</v>
      </c>
    </row>
    <row r="220" spans="1:5" x14ac:dyDescent="0.35">
      <c r="A220" s="27" t="s">
        <v>36</v>
      </c>
      <c r="B220" s="21" t="s">
        <v>93</v>
      </c>
      <c r="C220" s="28">
        <v>0.17221627849559706</v>
      </c>
      <c r="D220" s="28">
        <v>0.47767929744673931</v>
      </c>
      <c r="E220" s="28">
        <v>0.13014771451064672</v>
      </c>
    </row>
    <row r="221" spans="1:5" x14ac:dyDescent="0.35">
      <c r="A221" s="27"/>
      <c r="B221" s="21" t="s">
        <v>94</v>
      </c>
      <c r="C221" s="28">
        <v>0.33190683894329687</v>
      </c>
      <c r="D221" s="28">
        <v>0.22286821705426357</v>
      </c>
      <c r="E221" s="28">
        <v>0.31918646951499346</v>
      </c>
    </row>
    <row r="222" spans="1:5" x14ac:dyDescent="0.35">
      <c r="A222" s="27"/>
      <c r="B222" s="21" t="s">
        <v>95</v>
      </c>
      <c r="C222" s="28">
        <v>0.27799358077524483</v>
      </c>
      <c r="D222" s="28">
        <v>0.16502683363148479</v>
      </c>
      <c r="E222" s="28">
        <v>0.25172059981269845</v>
      </c>
    </row>
    <row r="223" spans="1:5" x14ac:dyDescent="0.35">
      <c r="A223" s="27"/>
      <c r="B223" s="21" t="s">
        <v>96</v>
      </c>
      <c r="C223" s="28">
        <v>7.2068142539708668E-2</v>
      </c>
      <c r="D223" s="28">
        <v>3.5019244321569901E-2</v>
      </c>
      <c r="E223" s="28">
        <v>6.1702802434173955E-2</v>
      </c>
    </row>
    <row r="224" spans="1:5" x14ac:dyDescent="0.35">
      <c r="A224" s="27"/>
      <c r="B224" s="21" t="s">
        <v>97</v>
      </c>
      <c r="C224" s="28">
        <v>0.10445230845197927</v>
      </c>
      <c r="D224" s="28">
        <v>6.9659023147395235E-2</v>
      </c>
      <c r="E224" s="28">
        <v>0.15977195476406347</v>
      </c>
    </row>
    <row r="225" spans="1:5" x14ac:dyDescent="0.35">
      <c r="A225" s="27"/>
      <c r="B225" s="21" t="s">
        <v>98</v>
      </c>
      <c r="C225" s="28">
        <v>4.1362850794173317E-2</v>
      </c>
      <c r="D225" s="28">
        <v>2.974738439854719E-2</v>
      </c>
      <c r="E225" s="28">
        <v>7.7470458963423958E-2</v>
      </c>
    </row>
    <row r="226" spans="1:5" x14ac:dyDescent="0.35">
      <c r="A226" s="27" t="s">
        <v>37</v>
      </c>
      <c r="B226" s="21" t="s">
        <v>93</v>
      </c>
      <c r="C226" s="28">
        <v>0.15922429191120183</v>
      </c>
      <c r="D226" s="28">
        <v>0.50347594478692037</v>
      </c>
      <c r="E226" s="28">
        <v>9.1371325010068463E-2</v>
      </c>
    </row>
    <row r="227" spans="1:5" x14ac:dyDescent="0.35">
      <c r="A227" s="27"/>
      <c r="B227" s="21" t="s">
        <v>94</v>
      </c>
      <c r="C227" s="28">
        <v>0.28764626544672472</v>
      </c>
      <c r="D227" s="28">
        <v>0.2129372152238006</v>
      </c>
      <c r="E227" s="28">
        <v>0.25386216012474572</v>
      </c>
    </row>
    <row r="228" spans="1:5" x14ac:dyDescent="0.35">
      <c r="A228" s="27"/>
      <c r="B228" s="21" t="s">
        <v>95</v>
      </c>
      <c r="C228" s="28">
        <v>0.30277403127620017</v>
      </c>
      <c r="D228" s="28">
        <v>0.15184434467971053</v>
      </c>
      <c r="E228" s="28">
        <v>0.29463105527845762</v>
      </c>
    </row>
    <row r="229" spans="1:5" x14ac:dyDescent="0.35">
      <c r="A229" s="27"/>
      <c r="B229" s="21" t="s">
        <v>96</v>
      </c>
      <c r="C229" s="28">
        <v>6.4703094812816678E-2</v>
      </c>
      <c r="D229" s="28">
        <v>3.5521642991155185E-2</v>
      </c>
      <c r="E229" s="28">
        <v>7.8987112364075712E-2</v>
      </c>
    </row>
    <row r="230" spans="1:5" x14ac:dyDescent="0.35">
      <c r="A230" s="27"/>
      <c r="B230" s="21" t="s">
        <v>97</v>
      </c>
      <c r="C230" s="28">
        <v>0.13822768198884555</v>
      </c>
      <c r="D230" s="28">
        <v>6.1478155990351113E-2</v>
      </c>
      <c r="E230" s="28">
        <v>0.18708822557493521</v>
      </c>
    </row>
    <row r="231" spans="1:5" x14ac:dyDescent="0.35">
      <c r="A231" s="27"/>
      <c r="B231" s="21" t="s">
        <v>98</v>
      </c>
      <c r="C231" s="28">
        <v>4.7424634564210984E-2</v>
      </c>
      <c r="D231" s="28">
        <v>3.4742696328062185E-2</v>
      </c>
      <c r="E231" s="28">
        <v>9.4060121647717293E-2</v>
      </c>
    </row>
    <row r="232" spans="1:5" x14ac:dyDescent="0.35">
      <c r="A232" s="27" t="s">
        <v>38</v>
      </c>
      <c r="B232" s="21" t="s">
        <v>93</v>
      </c>
      <c r="C232" s="28">
        <v>0.22696556137531909</v>
      </c>
      <c r="D232" s="28">
        <v>0.40484165481084833</v>
      </c>
      <c r="E232" s="28">
        <v>0.10276864756969087</v>
      </c>
    </row>
    <row r="233" spans="1:5" x14ac:dyDescent="0.35">
      <c r="A233" s="27"/>
      <c r="B233" s="21" t="s">
        <v>94</v>
      </c>
      <c r="C233" s="28">
        <v>0.36437226546468843</v>
      </c>
      <c r="D233" s="28">
        <v>0.28172224898338694</v>
      </c>
      <c r="E233" s="28">
        <v>0.38653896938955473</v>
      </c>
    </row>
    <row r="234" spans="1:5" x14ac:dyDescent="0.35">
      <c r="A234" s="27"/>
      <c r="B234" s="21" t="s">
        <v>95</v>
      </c>
      <c r="C234" s="28">
        <v>0.21464319748474919</v>
      </c>
      <c r="D234" s="28">
        <v>0.14456069992270379</v>
      </c>
      <c r="E234" s="28">
        <v>0.16876726738202755</v>
      </c>
    </row>
    <row r="235" spans="1:5" x14ac:dyDescent="0.35">
      <c r="A235" s="27"/>
      <c r="B235" s="21" t="s">
        <v>96</v>
      </c>
      <c r="C235" s="28">
        <v>6.4411566258355771E-2</v>
      </c>
      <c r="D235" s="28">
        <v>4.125824772872394E-2</v>
      </c>
      <c r="E235" s="28">
        <v>7.4900071489205466E-2</v>
      </c>
    </row>
    <row r="236" spans="1:5" x14ac:dyDescent="0.35">
      <c r="A236" s="27"/>
      <c r="B236" s="21" t="s">
        <v>97</v>
      </c>
      <c r="C236" s="28">
        <v>8.5903535680251525E-2</v>
      </c>
      <c r="D236" s="28">
        <v>7.7049749627521924E-2</v>
      </c>
      <c r="E236" s="28">
        <v>0.17092767376198109</v>
      </c>
    </row>
    <row r="237" spans="1:5" x14ac:dyDescent="0.35">
      <c r="A237" s="27"/>
      <c r="B237" s="21" t="s">
        <v>98</v>
      </c>
      <c r="C237" s="28">
        <v>4.3703873736635993E-2</v>
      </c>
      <c r="D237" s="28">
        <v>5.0567398926815062E-2</v>
      </c>
      <c r="E237" s="28">
        <v>9.6097370407540295E-2</v>
      </c>
    </row>
    <row r="238" spans="1:5" x14ac:dyDescent="0.35">
      <c r="A238" s="27" t="s">
        <v>39</v>
      </c>
      <c r="B238" s="21" t="s">
        <v>93</v>
      </c>
      <c r="C238" s="28">
        <v>0.236058138336254</v>
      </c>
      <c r="D238" s="28">
        <v>0.48881560446864536</v>
      </c>
      <c r="E238" s="28">
        <v>0.1273388091426772</v>
      </c>
    </row>
    <row r="239" spans="1:5" x14ac:dyDescent="0.35">
      <c r="A239" s="27"/>
      <c r="B239" s="21" t="s">
        <v>94</v>
      </c>
      <c r="C239" s="28">
        <v>0.30249458818678487</v>
      </c>
      <c r="D239" s="28">
        <v>0.26556228749648492</v>
      </c>
      <c r="E239" s="28">
        <v>0.27602321533226615</v>
      </c>
    </row>
    <row r="240" spans="1:5" x14ac:dyDescent="0.35">
      <c r="A240" s="27"/>
      <c r="B240" s="21" t="s">
        <v>95</v>
      </c>
      <c r="C240" s="28">
        <v>0.20121636944644883</v>
      </c>
      <c r="D240" s="28">
        <v>0.11611319886494363</v>
      </c>
      <c r="E240" s="28">
        <v>0.1963462530943571</v>
      </c>
    </row>
    <row r="241" spans="1:5" x14ac:dyDescent="0.35">
      <c r="A241" s="27"/>
      <c r="B241" s="21" t="s">
        <v>96</v>
      </c>
      <c r="C241" s="28">
        <v>7.957942480156685E-2</v>
      </c>
      <c r="D241" s="28">
        <v>4.6859421734795612E-2</v>
      </c>
      <c r="E241" s="28">
        <v>8.6171831946886393E-2</v>
      </c>
    </row>
    <row r="242" spans="1:5" x14ac:dyDescent="0.35">
      <c r="A242" s="27"/>
      <c r="B242" s="21" t="s">
        <v>97</v>
      </c>
      <c r="C242" s="28">
        <v>0.12900731883310998</v>
      </c>
      <c r="D242" s="28">
        <v>4.6399263747219879E-2</v>
      </c>
      <c r="E242" s="28">
        <v>0.1976102378390672</v>
      </c>
    </row>
    <row r="243" spans="1:5" x14ac:dyDescent="0.35">
      <c r="A243" s="27"/>
      <c r="B243" s="21" t="s">
        <v>98</v>
      </c>
      <c r="C243" s="28">
        <v>5.1644160395835484E-2</v>
      </c>
      <c r="D243" s="28">
        <v>3.6250223687910629E-2</v>
      </c>
      <c r="E243" s="28">
        <v>0.11650965264474593</v>
      </c>
    </row>
    <row r="244" spans="1:5" x14ac:dyDescent="0.35">
      <c r="A244" s="27" t="s">
        <v>40</v>
      </c>
      <c r="B244" s="21" t="s">
        <v>93</v>
      </c>
      <c r="C244" s="28">
        <v>0.28486250686210163</v>
      </c>
      <c r="D244" s="28">
        <v>0.42111450209110435</v>
      </c>
      <c r="E244" s="28">
        <v>0.15184028108672504</v>
      </c>
    </row>
    <row r="245" spans="1:5" x14ac:dyDescent="0.35">
      <c r="A245" s="27"/>
      <c r="B245" s="21" t="s">
        <v>94</v>
      </c>
      <c r="C245" s="28">
        <v>0.36288352004599556</v>
      </c>
      <c r="D245" s="28">
        <v>0.21281790437436418</v>
      </c>
      <c r="E245" s="28">
        <v>0.29056815372482725</v>
      </c>
    </row>
    <row r="246" spans="1:5" x14ac:dyDescent="0.35">
      <c r="A246" s="27"/>
      <c r="B246" s="21" t="s">
        <v>95</v>
      </c>
      <c r="C246" s="28">
        <v>0.19040881673989127</v>
      </c>
      <c r="D246" s="28">
        <v>0.16692664179948005</v>
      </c>
      <c r="E246" s="28">
        <v>0.21349442784791595</v>
      </c>
    </row>
    <row r="247" spans="1:5" x14ac:dyDescent="0.35">
      <c r="A247" s="27"/>
      <c r="B247" s="21" t="s">
        <v>96</v>
      </c>
      <c r="C247" s="28">
        <v>5.8817519183578755E-2</v>
      </c>
      <c r="D247" s="28">
        <v>4.9010964168644741E-2</v>
      </c>
      <c r="E247" s="28">
        <v>8.4891588529473913E-2</v>
      </c>
    </row>
    <row r="248" spans="1:5" x14ac:dyDescent="0.35">
      <c r="A248" s="27"/>
      <c r="B248" s="21" t="s">
        <v>97</v>
      </c>
      <c r="C248" s="28">
        <v>7.2356424052770207E-2</v>
      </c>
      <c r="D248" s="28">
        <v>9.8225387136882558E-2</v>
      </c>
      <c r="E248" s="28">
        <v>0.17186108084143709</v>
      </c>
    </row>
    <row r="249" spans="1:5" x14ac:dyDescent="0.35">
      <c r="A249" s="27"/>
      <c r="B249" s="21" t="s">
        <v>98</v>
      </c>
      <c r="C249" s="28">
        <v>3.0671213115662562E-2</v>
      </c>
      <c r="D249" s="28">
        <v>5.1904600429524134E-2</v>
      </c>
      <c r="E249" s="28">
        <v>8.7344467969620754E-2</v>
      </c>
    </row>
    <row r="250" spans="1:5" x14ac:dyDescent="0.35">
      <c r="A250" s="27" t="s">
        <v>41</v>
      </c>
      <c r="B250" s="21" t="s">
        <v>93</v>
      </c>
      <c r="C250" s="28">
        <v>0.125</v>
      </c>
      <c r="D250" s="28">
        <v>0.41009615384615383</v>
      </c>
      <c r="E250" s="28">
        <v>7.9271714631534568E-2</v>
      </c>
    </row>
    <row r="251" spans="1:5" x14ac:dyDescent="0.35">
      <c r="A251" s="27"/>
      <c r="B251" s="21" t="s">
        <v>94</v>
      </c>
      <c r="C251" s="28">
        <v>0.21740924092409242</v>
      </c>
      <c r="D251" s="28">
        <v>0.26418269230769231</v>
      </c>
      <c r="E251" s="28">
        <v>0.32871127343766587</v>
      </c>
    </row>
    <row r="252" spans="1:5" x14ac:dyDescent="0.35">
      <c r="A252" s="27"/>
      <c r="B252" s="21" t="s">
        <v>95</v>
      </c>
      <c r="C252" s="28">
        <v>0.40346534653465349</v>
      </c>
      <c r="D252" s="28">
        <v>0.14014423076923077</v>
      </c>
      <c r="E252" s="28">
        <v>0.24568103843155337</v>
      </c>
    </row>
    <row r="253" spans="1:5" x14ac:dyDescent="0.35">
      <c r="A253" s="27"/>
      <c r="B253" s="21" t="s">
        <v>96</v>
      </c>
      <c r="C253" s="28">
        <v>0.10396039603960396</v>
      </c>
      <c r="D253" s="28">
        <v>4.2548076923076925E-2</v>
      </c>
      <c r="E253" s="28">
        <v>8.6455069148887759E-2</v>
      </c>
    </row>
    <row r="254" spans="1:5" x14ac:dyDescent="0.35">
      <c r="A254" s="27"/>
      <c r="B254" s="21" t="s">
        <v>97</v>
      </c>
      <c r="C254" s="28">
        <v>0.13572607260726072</v>
      </c>
      <c r="D254" s="28">
        <v>8.5817307692307693E-2</v>
      </c>
      <c r="E254" s="28">
        <v>0.19203339289126986</v>
      </c>
    </row>
    <row r="255" spans="1:5" x14ac:dyDescent="0.35">
      <c r="A255" s="27"/>
      <c r="B255" s="21" t="s">
        <v>98</v>
      </c>
      <c r="C255" s="28">
        <v>1.4438943894389438E-2</v>
      </c>
      <c r="D255" s="28">
        <v>5.721153846153846E-2</v>
      </c>
      <c r="E255" s="28">
        <v>6.7847511459088558E-2</v>
      </c>
    </row>
    <row r="256" spans="1:5" x14ac:dyDescent="0.35">
      <c r="A256" s="27" t="s">
        <v>42</v>
      </c>
      <c r="B256" s="21" t="s">
        <v>93</v>
      </c>
      <c r="C256" s="28">
        <v>0.22796560941356617</v>
      </c>
      <c r="D256" s="28">
        <v>0.43078521813640591</v>
      </c>
      <c r="E256" s="28">
        <v>0.17642165630411946</v>
      </c>
    </row>
    <row r="257" spans="1:5" x14ac:dyDescent="0.35">
      <c r="A257" s="27"/>
      <c r="B257" s="21" t="s">
        <v>94</v>
      </c>
      <c r="C257" s="28">
        <v>0.33430890545259501</v>
      </c>
      <c r="D257" s="28">
        <v>0.21191956390950029</v>
      </c>
      <c r="E257" s="28">
        <v>0.32934162337109274</v>
      </c>
    </row>
    <row r="258" spans="1:5" x14ac:dyDescent="0.35">
      <c r="A258" s="27"/>
      <c r="B258" s="21" t="s">
        <v>95</v>
      </c>
      <c r="C258" s="28">
        <v>0.24221415551435649</v>
      </c>
      <c r="D258" s="28">
        <v>0.16871160051776632</v>
      </c>
      <c r="E258" s="28">
        <v>0.21256200291205826</v>
      </c>
    </row>
    <row r="259" spans="1:5" x14ac:dyDescent="0.35">
      <c r="A259" s="27"/>
      <c r="B259" s="21" t="s">
        <v>96</v>
      </c>
      <c r="C259" s="28">
        <v>5.3206145436659406E-2</v>
      </c>
      <c r="D259" s="28">
        <v>3.6918196568886619E-2</v>
      </c>
      <c r="E259" s="28">
        <v>5.4981120290719131E-2</v>
      </c>
    </row>
    <row r="260" spans="1:5" x14ac:dyDescent="0.35">
      <c r="A260" s="27"/>
      <c r="B260" s="21" t="s">
        <v>97</v>
      </c>
      <c r="C260" s="28">
        <v>0.10088157593104077</v>
      </c>
      <c r="D260" s="28">
        <v>0.1020947658201309</v>
      </c>
      <c r="E260" s="28">
        <v>0.14994585518390988</v>
      </c>
    </row>
    <row r="261" spans="1:5" x14ac:dyDescent="0.35">
      <c r="A261" s="27"/>
      <c r="B261" s="21" t="s">
        <v>98</v>
      </c>
      <c r="C261" s="28">
        <v>4.1423608251782179E-2</v>
      </c>
      <c r="D261" s="28">
        <v>4.9570655047309987E-2</v>
      </c>
      <c r="E261" s="28">
        <v>7.6747741938100508E-2</v>
      </c>
    </row>
    <row r="262" spans="1:5" x14ac:dyDescent="0.35">
      <c r="A262" s="27" t="s">
        <v>43</v>
      </c>
      <c r="B262" s="21" t="s">
        <v>93</v>
      </c>
      <c r="C262" s="28">
        <v>0.19219865540968353</v>
      </c>
      <c r="D262" s="28">
        <v>0.47825033519045934</v>
      </c>
      <c r="E262" s="28">
        <v>9.1511874452805661E-2</v>
      </c>
    </row>
    <row r="263" spans="1:5" x14ac:dyDescent="0.35">
      <c r="A263" s="27"/>
      <c r="B263" s="21" t="s">
        <v>94</v>
      </c>
      <c r="C263" s="28">
        <v>0.31039697828266627</v>
      </c>
      <c r="D263" s="28">
        <v>0.23135390822606042</v>
      </c>
      <c r="E263" s="28">
        <v>0.24573574474827717</v>
      </c>
    </row>
    <row r="264" spans="1:5" x14ac:dyDescent="0.35">
      <c r="A264" s="27"/>
      <c r="B264" s="21" t="s">
        <v>95</v>
      </c>
      <c r="C264" s="28">
        <v>0.27052952270906566</v>
      </c>
      <c r="D264" s="28">
        <v>0.15966168131403802</v>
      </c>
      <c r="E264" s="28">
        <v>0.26766212394656697</v>
      </c>
    </row>
    <row r="265" spans="1:5" x14ac:dyDescent="0.35">
      <c r="A265" s="27"/>
      <c r="B265" s="21" t="s">
        <v>96</v>
      </c>
      <c r="C265" s="28">
        <v>6.2767142015004454E-2</v>
      </c>
      <c r="D265" s="28">
        <v>3.7066546326815435E-2</v>
      </c>
      <c r="E265" s="28">
        <v>6.7390171718311076E-2</v>
      </c>
    </row>
    <row r="266" spans="1:5" x14ac:dyDescent="0.35">
      <c r="A266" s="27"/>
      <c r="B266" s="21" t="s">
        <v>97</v>
      </c>
      <c r="C266" s="28">
        <v>0.11727125085863327</v>
      </c>
      <c r="D266" s="28">
        <v>6.3640145531109527E-2</v>
      </c>
      <c r="E266" s="28">
        <v>0.22504793825230829</v>
      </c>
    </row>
    <row r="267" spans="1:5" x14ac:dyDescent="0.35">
      <c r="A267" s="27"/>
      <c r="B267" s="21" t="s">
        <v>98</v>
      </c>
      <c r="C267" s="28">
        <v>4.6836450724946806E-2</v>
      </c>
      <c r="D267" s="28">
        <v>3.0027383411517228E-2</v>
      </c>
      <c r="E267" s="28">
        <v>0.10265214688173083</v>
      </c>
    </row>
    <row r="268" spans="1:5" x14ac:dyDescent="0.35">
      <c r="A268" s="27" t="s">
        <v>44</v>
      </c>
      <c r="B268" s="21" t="s">
        <v>93</v>
      </c>
      <c r="C268" s="28">
        <v>9.4344827586206895E-2</v>
      </c>
      <c r="D268" s="28">
        <v>0.41749864069133857</v>
      </c>
      <c r="E268" s="28">
        <v>7.2619335322978082E-2</v>
      </c>
    </row>
    <row r="269" spans="1:5" x14ac:dyDescent="0.35">
      <c r="A269" s="27"/>
      <c r="B269" s="21" t="s">
        <v>94</v>
      </c>
      <c r="C269" s="28">
        <v>0.25227586206896552</v>
      </c>
      <c r="D269" s="28">
        <v>0.2533751344847931</v>
      </c>
      <c r="E269" s="28">
        <v>0.22784053394325465</v>
      </c>
    </row>
    <row r="270" spans="1:5" x14ac:dyDescent="0.35">
      <c r="A270" s="27"/>
      <c r="B270" s="21" t="s">
        <v>95</v>
      </c>
      <c r="C270" s="28">
        <v>0.35131034482758622</v>
      </c>
      <c r="D270" s="28">
        <v>0.19239712636364689</v>
      </c>
      <c r="E270" s="28">
        <v>0.31858752952957353</v>
      </c>
    </row>
    <row r="271" spans="1:5" x14ac:dyDescent="0.35">
      <c r="A271" s="27"/>
      <c r="B271" s="21" t="s">
        <v>96</v>
      </c>
      <c r="C271" s="28">
        <v>5.4896551724137932E-2</v>
      </c>
      <c r="D271" s="28">
        <v>4.5765319697828578E-2</v>
      </c>
      <c r="E271" s="28">
        <v>9.2876940741965591E-2</v>
      </c>
    </row>
    <row r="272" spans="1:5" x14ac:dyDescent="0.35">
      <c r="A272" s="27"/>
      <c r="B272" s="21" t="s">
        <v>97</v>
      </c>
      <c r="C272" s="28">
        <v>0.17517241379310344</v>
      </c>
      <c r="D272" s="28">
        <v>5.6975277935239065E-2</v>
      </c>
      <c r="E272" s="28">
        <v>0.19998473654937321</v>
      </c>
    </row>
    <row r="273" spans="1:5" x14ac:dyDescent="0.35">
      <c r="A273" s="27"/>
      <c r="B273" s="21" t="s">
        <v>98</v>
      </c>
      <c r="C273" s="28">
        <v>7.1999999999999995E-2</v>
      </c>
      <c r="D273" s="28">
        <v>3.3988500827153781E-2</v>
      </c>
      <c r="E273" s="28">
        <v>8.8090923912854946E-2</v>
      </c>
    </row>
    <row r="274" spans="1:5" x14ac:dyDescent="0.35">
      <c r="A274" s="27" t="s">
        <v>45</v>
      </c>
      <c r="B274" s="21" t="s">
        <v>93</v>
      </c>
      <c r="C274" s="28">
        <v>5.9732958538299366E-2</v>
      </c>
      <c r="D274" s="28">
        <v>0.10424354243542436</v>
      </c>
      <c r="E274" s="28">
        <v>9.1859482873601905E-2</v>
      </c>
    </row>
    <row r="275" spans="1:5" x14ac:dyDescent="0.35">
      <c r="A275" s="27"/>
      <c r="B275" s="21" t="s">
        <v>94</v>
      </c>
      <c r="C275" s="28">
        <v>0.25439212930428673</v>
      </c>
      <c r="D275" s="28">
        <v>0.25461254612546125</v>
      </c>
      <c r="E275" s="28">
        <v>0.32893926210089747</v>
      </c>
    </row>
    <row r="276" spans="1:5" x14ac:dyDescent="0.35">
      <c r="A276" s="27"/>
      <c r="B276" s="21" t="s">
        <v>95</v>
      </c>
      <c r="C276" s="28">
        <v>0.26352775825720309</v>
      </c>
      <c r="D276" s="28">
        <v>0.18819188191881919</v>
      </c>
      <c r="E276" s="28">
        <v>0.17506208438395143</v>
      </c>
    </row>
    <row r="277" spans="1:5" x14ac:dyDescent="0.35">
      <c r="A277" s="27"/>
      <c r="B277" s="21" t="s">
        <v>96</v>
      </c>
      <c r="C277" s="28">
        <v>6.0435699226985246E-2</v>
      </c>
      <c r="D277" s="28">
        <v>5.4889298892988929E-2</v>
      </c>
      <c r="E277" s="28">
        <v>8.3488411973553001E-2</v>
      </c>
    </row>
    <row r="278" spans="1:5" x14ac:dyDescent="0.35">
      <c r="A278" s="27"/>
      <c r="B278" s="21" t="s">
        <v>97</v>
      </c>
      <c r="C278" s="28">
        <v>0.17919887561489811</v>
      </c>
      <c r="D278" s="28">
        <v>0.10239852398523985</v>
      </c>
      <c r="E278" s="28">
        <v>0.20809859825846158</v>
      </c>
    </row>
    <row r="279" spans="1:5" x14ac:dyDescent="0.35">
      <c r="A279" s="27"/>
      <c r="B279" s="21" t="s">
        <v>98</v>
      </c>
      <c r="C279" s="28">
        <v>0.18271257905832747</v>
      </c>
      <c r="D279" s="28">
        <v>0.29566420664206644</v>
      </c>
      <c r="E279" s="28">
        <v>0.11255216040953464</v>
      </c>
    </row>
    <row r="280" spans="1:5" x14ac:dyDescent="0.35">
      <c r="A280" s="27" t="s">
        <v>46</v>
      </c>
      <c r="B280" s="21" t="s">
        <v>93</v>
      </c>
      <c r="C280" s="28">
        <v>0.22642000153490632</v>
      </c>
      <c r="D280" s="28">
        <v>0.37449798014297997</v>
      </c>
      <c r="E280" s="28">
        <v>0.11478255670769941</v>
      </c>
    </row>
    <row r="281" spans="1:5" x14ac:dyDescent="0.35">
      <c r="A281" s="27"/>
      <c r="B281" s="21" t="s">
        <v>94</v>
      </c>
      <c r="C281" s="28">
        <v>0.31658579984252999</v>
      </c>
      <c r="D281" s="28">
        <v>0.20268057992862779</v>
      </c>
      <c r="E281" s="28">
        <v>0.25157361817470014</v>
      </c>
    </row>
    <row r="282" spans="1:5" x14ac:dyDescent="0.35">
      <c r="A282" s="27"/>
      <c r="B282" s="21" t="s">
        <v>95</v>
      </c>
      <c r="C282" s="28">
        <v>0.24164541958369928</v>
      </c>
      <c r="D282" s="28">
        <v>0.17307760255338195</v>
      </c>
      <c r="E282" s="28">
        <v>0.21341312982993724</v>
      </c>
    </row>
    <row r="283" spans="1:5" x14ac:dyDescent="0.35">
      <c r="A283" s="27"/>
      <c r="B283" s="21" t="s">
        <v>96</v>
      </c>
      <c r="C283" s="28">
        <v>5.5400169976663742E-2</v>
      </c>
      <c r="D283" s="28">
        <v>5.0125431354305298E-2</v>
      </c>
      <c r="E283" s="28">
        <v>6.6024433805391775E-2</v>
      </c>
    </row>
    <row r="284" spans="1:5" x14ac:dyDescent="0.35">
      <c r="A284" s="27"/>
      <c r="B284" s="21" t="s">
        <v>97</v>
      </c>
      <c r="C284" s="28">
        <v>0.10625246935161577</v>
      </c>
      <c r="D284" s="28">
        <v>0.12150941618476686</v>
      </c>
      <c r="E284" s="28">
        <v>0.21471762030971384</v>
      </c>
    </row>
    <row r="285" spans="1:5" x14ac:dyDescent="0.35">
      <c r="A285" s="27"/>
      <c r="B285" s="21" t="s">
        <v>98</v>
      </c>
      <c r="C285" s="28">
        <v>5.3696139710584886E-2</v>
      </c>
      <c r="D285" s="28">
        <v>7.8108989835938142E-2</v>
      </c>
      <c r="E285" s="28">
        <v>0.13948864117255758</v>
      </c>
    </row>
    <row r="286" spans="1:5" x14ac:dyDescent="0.35">
      <c r="A286" s="27" t="s">
        <v>47</v>
      </c>
      <c r="B286" s="21" t="s">
        <v>93</v>
      </c>
      <c r="C286" s="28">
        <v>0.12250603503414695</v>
      </c>
      <c r="D286" s="28">
        <v>0.4648078761725109</v>
      </c>
      <c r="E286" s="28">
        <v>7.4448776250634757E-2</v>
      </c>
    </row>
    <row r="287" spans="1:5" x14ac:dyDescent="0.35">
      <c r="A287" s="27"/>
      <c r="B287" s="21" t="s">
        <v>94</v>
      </c>
      <c r="C287" s="28">
        <v>0.2513669094435389</v>
      </c>
      <c r="D287" s="28">
        <v>0.2023049691206491</v>
      </c>
      <c r="E287" s="28">
        <v>0.23801630988229067</v>
      </c>
    </row>
    <row r="288" spans="1:5" x14ac:dyDescent="0.35">
      <c r="A288" s="27"/>
      <c r="B288" s="21" t="s">
        <v>95</v>
      </c>
      <c r="C288" s="28">
        <v>0.32451977634266616</v>
      </c>
      <c r="D288" s="28">
        <v>0.176991653531099</v>
      </c>
      <c r="E288" s="28">
        <v>0.28242303507981176</v>
      </c>
    </row>
    <row r="289" spans="1:5" x14ac:dyDescent="0.35">
      <c r="A289" s="27"/>
      <c r="B289" s="21" t="s">
        <v>96</v>
      </c>
      <c r="C289" s="28">
        <v>9.3434708151938439E-2</v>
      </c>
      <c r="D289" s="28">
        <v>4.8120106462699291E-2</v>
      </c>
      <c r="E289" s="28">
        <v>9.4061134107950459E-2</v>
      </c>
    </row>
    <row r="290" spans="1:5" x14ac:dyDescent="0.35">
      <c r="A290" s="27"/>
      <c r="B290" s="21" t="s">
        <v>97</v>
      </c>
      <c r="C290" s="28">
        <v>0.14782222955825614</v>
      </c>
      <c r="D290" s="28">
        <v>7.2441148350086568E-2</v>
      </c>
      <c r="E290" s="28">
        <v>0.20743713744795414</v>
      </c>
    </row>
    <row r="291" spans="1:5" x14ac:dyDescent="0.35">
      <c r="A291" s="27"/>
      <c r="B291" s="21" t="s">
        <v>98</v>
      </c>
      <c r="C291" s="28">
        <v>6.0350341469453443E-2</v>
      </c>
      <c r="D291" s="28">
        <v>3.5334246362955117E-2</v>
      </c>
      <c r="E291" s="28">
        <v>0.10361360723135819</v>
      </c>
    </row>
    <row r="292" spans="1:5" x14ac:dyDescent="0.35">
      <c r="A292" s="27" t="s">
        <v>48</v>
      </c>
      <c r="B292" s="21" t="s">
        <v>93</v>
      </c>
      <c r="C292" s="28">
        <v>0.19055743055298002</v>
      </c>
      <c r="D292" s="28">
        <v>0.21129296235679215</v>
      </c>
      <c r="E292" s="28">
        <v>0.18766677528159154</v>
      </c>
    </row>
    <row r="293" spans="1:5" x14ac:dyDescent="0.35">
      <c r="A293" s="27"/>
      <c r="B293" s="21" t="s">
        <v>94</v>
      </c>
      <c r="C293" s="28">
        <v>0.41178652227126061</v>
      </c>
      <c r="D293" s="28">
        <v>0.33191489361702126</v>
      </c>
      <c r="E293" s="28">
        <v>0.41854541131297829</v>
      </c>
    </row>
    <row r="294" spans="1:5" x14ac:dyDescent="0.35">
      <c r="A294" s="27"/>
      <c r="B294" s="21" t="s">
        <v>95</v>
      </c>
      <c r="C294" s="28">
        <v>0.23083484775433</v>
      </c>
      <c r="D294" s="28">
        <v>0.20801963993453354</v>
      </c>
      <c r="E294" s="28">
        <v>0.17603874030171465</v>
      </c>
    </row>
    <row r="295" spans="1:5" x14ac:dyDescent="0.35">
      <c r="A295" s="27"/>
      <c r="B295" s="21" t="s">
        <v>96</v>
      </c>
      <c r="C295" s="28">
        <v>5.0624930460260356E-2</v>
      </c>
      <c r="D295" s="28">
        <v>3.6333878887070375E-2</v>
      </c>
      <c r="E295" s="28">
        <v>5.4341221125309334E-2</v>
      </c>
    </row>
    <row r="296" spans="1:5" x14ac:dyDescent="0.35">
      <c r="A296" s="27"/>
      <c r="B296" s="21" t="s">
        <v>97</v>
      </c>
      <c r="C296" s="28">
        <v>7.5510885287245491E-2</v>
      </c>
      <c r="D296" s="28">
        <v>0.12225859247135842</v>
      </c>
      <c r="E296" s="28">
        <v>9.7568493452281357E-2</v>
      </c>
    </row>
    <row r="297" spans="1:5" x14ac:dyDescent="0.35">
      <c r="A297" s="27"/>
      <c r="B297" s="21" t="s">
        <v>98</v>
      </c>
      <c r="C297" s="28">
        <v>4.0685383673923527E-2</v>
      </c>
      <c r="D297" s="28">
        <v>9.0180032733224225E-2</v>
      </c>
      <c r="E297" s="28">
        <v>6.5839358526124825E-2</v>
      </c>
    </row>
    <row r="298" spans="1:5" x14ac:dyDescent="0.35">
      <c r="A298" s="27" t="s">
        <v>49</v>
      </c>
      <c r="B298" s="21" t="s">
        <v>93</v>
      </c>
      <c r="C298" s="28">
        <v>0.28695697352502392</v>
      </c>
      <c r="D298" s="28">
        <v>0.4345774398220027</v>
      </c>
      <c r="E298" s="28">
        <v>7.8165129310832498E-2</v>
      </c>
    </row>
    <row r="299" spans="1:5" x14ac:dyDescent="0.35">
      <c r="A299" s="27"/>
      <c r="B299" s="21" t="s">
        <v>94</v>
      </c>
      <c r="C299" s="28">
        <v>0.30499291180203519</v>
      </c>
      <c r="D299" s="28">
        <v>0.2380102446240174</v>
      </c>
      <c r="E299" s="28">
        <v>0.34291655285330763</v>
      </c>
    </row>
    <row r="300" spans="1:5" x14ac:dyDescent="0.35">
      <c r="A300" s="27"/>
      <c r="B300" s="21" t="s">
        <v>95</v>
      </c>
      <c r="C300" s="28">
        <v>0.23831189555484633</v>
      </c>
      <c r="D300" s="28">
        <v>0.15374271079108545</v>
      </c>
      <c r="E300" s="28">
        <v>0.22597918548964527</v>
      </c>
    </row>
    <row r="301" spans="1:5" x14ac:dyDescent="0.35">
      <c r="A301" s="27"/>
      <c r="B301" s="21" t="s">
        <v>96</v>
      </c>
      <c r="C301" s="28">
        <v>5.7818913241941348E-2</v>
      </c>
      <c r="D301" s="28">
        <v>4.1467499602684629E-2</v>
      </c>
      <c r="E301" s="28">
        <v>9.3434167928715395E-2</v>
      </c>
    </row>
    <row r="302" spans="1:5" x14ac:dyDescent="0.35">
      <c r="A302" s="27"/>
      <c r="B302" s="21" t="s">
        <v>97</v>
      </c>
      <c r="C302" s="28">
        <v>7.5572808039723591E-2</v>
      </c>
      <c r="D302" s="28">
        <v>8.5807894962041095E-2</v>
      </c>
      <c r="E302" s="28">
        <v>0.18087313298949576</v>
      </c>
    </row>
    <row r="303" spans="1:5" x14ac:dyDescent="0.35">
      <c r="A303" s="27"/>
      <c r="B303" s="21" t="s">
        <v>98</v>
      </c>
      <c r="C303" s="28">
        <v>3.6346497836429625E-2</v>
      </c>
      <c r="D303" s="28">
        <v>4.6394210198168681E-2</v>
      </c>
      <c r="E303" s="28">
        <v>7.8631831428003424E-2</v>
      </c>
    </row>
    <row r="304" spans="1:5" x14ac:dyDescent="0.35">
      <c r="A304" s="27" t="s">
        <v>50</v>
      </c>
      <c r="B304" s="21" t="s">
        <v>93</v>
      </c>
      <c r="C304" s="28">
        <v>7.6923076923076927E-2</v>
      </c>
      <c r="D304" s="28">
        <v>0.30756517166253472</v>
      </c>
      <c r="E304" s="28">
        <v>7.5989577296707925E-2</v>
      </c>
    </row>
    <row r="305" spans="1:5" x14ac:dyDescent="0.35">
      <c r="A305" s="27"/>
      <c r="B305" s="21" t="s">
        <v>94</v>
      </c>
      <c r="C305" s="28">
        <v>0.17245657568238212</v>
      </c>
      <c r="D305" s="28">
        <v>0.30456013823153782</v>
      </c>
      <c r="E305" s="28">
        <v>0.30026228466686411</v>
      </c>
    </row>
    <row r="306" spans="1:5" x14ac:dyDescent="0.35">
      <c r="A306" s="27"/>
      <c r="B306" s="21" t="s">
        <v>95</v>
      </c>
      <c r="C306" s="28">
        <v>0.45471464019851116</v>
      </c>
      <c r="D306" s="28">
        <v>0.23506874013973406</v>
      </c>
      <c r="E306" s="28">
        <v>0.29015294930737101</v>
      </c>
    </row>
    <row r="307" spans="1:5" x14ac:dyDescent="0.35">
      <c r="A307" s="27"/>
      <c r="B307" s="21" t="s">
        <v>96</v>
      </c>
      <c r="C307" s="28">
        <v>8.3746898263027295E-2</v>
      </c>
      <c r="D307" s="28">
        <v>5.1160694162722557E-2</v>
      </c>
      <c r="E307" s="28">
        <v>9.8195773396350342E-2</v>
      </c>
    </row>
    <row r="308" spans="1:5" x14ac:dyDescent="0.35">
      <c r="A308" s="27"/>
      <c r="B308" s="21" t="s">
        <v>97</v>
      </c>
      <c r="C308" s="28">
        <v>0.13399503722084366</v>
      </c>
      <c r="D308" s="28">
        <v>6.1903688678536552E-2</v>
      </c>
      <c r="E308" s="28">
        <v>0.16116984971217371</v>
      </c>
    </row>
    <row r="309" spans="1:5" x14ac:dyDescent="0.35">
      <c r="A309" s="27"/>
      <c r="B309" s="21" t="s">
        <v>98</v>
      </c>
      <c r="C309" s="28">
        <v>7.8163771712158811E-2</v>
      </c>
      <c r="D309" s="28">
        <v>3.9741567124934263E-2</v>
      </c>
      <c r="E309" s="28">
        <v>7.42295656205329E-2</v>
      </c>
    </row>
  </sheetData>
  <mergeCells count="52">
    <mergeCell ref="A280:A285"/>
    <mergeCell ref="A286:A291"/>
    <mergeCell ref="A292:A297"/>
    <mergeCell ref="A298:A303"/>
    <mergeCell ref="A304:A309"/>
    <mergeCell ref="A244:A249"/>
    <mergeCell ref="A250:A255"/>
    <mergeCell ref="A256:A261"/>
    <mergeCell ref="A262:A267"/>
    <mergeCell ref="A268:A273"/>
    <mergeCell ref="A274:A279"/>
    <mergeCell ref="A208:A213"/>
    <mergeCell ref="A214:A219"/>
    <mergeCell ref="A220:A225"/>
    <mergeCell ref="A226:A231"/>
    <mergeCell ref="A232:A237"/>
    <mergeCell ref="A238:A243"/>
    <mergeCell ref="A172:A177"/>
    <mergeCell ref="A178:A183"/>
    <mergeCell ref="A184:A189"/>
    <mergeCell ref="A190:A195"/>
    <mergeCell ref="A196:A201"/>
    <mergeCell ref="A202:A207"/>
    <mergeCell ref="A136:A141"/>
    <mergeCell ref="A142:A147"/>
    <mergeCell ref="A148:A153"/>
    <mergeCell ref="A154:A159"/>
    <mergeCell ref="A160:A165"/>
    <mergeCell ref="A166:A171"/>
    <mergeCell ref="A100:A105"/>
    <mergeCell ref="A106:A111"/>
    <mergeCell ref="A112:A117"/>
    <mergeCell ref="A118:A123"/>
    <mergeCell ref="A124:A129"/>
    <mergeCell ref="A130:A135"/>
    <mergeCell ref="A64:A69"/>
    <mergeCell ref="A70:A75"/>
    <mergeCell ref="A76:A81"/>
    <mergeCell ref="A82:A87"/>
    <mergeCell ref="A88:A93"/>
    <mergeCell ref="A94:A99"/>
    <mergeCell ref="A28:A33"/>
    <mergeCell ref="A34:A39"/>
    <mergeCell ref="A40:A45"/>
    <mergeCell ref="A46:A51"/>
    <mergeCell ref="A52:A57"/>
    <mergeCell ref="A58:A63"/>
    <mergeCell ref="C2:E2"/>
    <mergeCell ref="A4:A9"/>
    <mergeCell ref="A10:A15"/>
    <mergeCell ref="A16:A21"/>
    <mergeCell ref="A22:A2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B1" sqref="B1:J1"/>
    </sheetView>
  </sheetViews>
  <sheetFormatPr defaultRowHeight="13" x14ac:dyDescent="0.3"/>
  <cols>
    <col min="1" max="1" width="20.1796875" style="53" customWidth="1"/>
    <col min="2" max="4" width="11" style="51" bestFit="1" customWidth="1"/>
    <col min="5" max="6" width="12" style="51" bestFit="1" customWidth="1"/>
    <col min="7" max="10" width="9.1796875" style="51" customWidth="1"/>
    <col min="11" max="16384" width="8.7265625" style="51"/>
  </cols>
  <sheetData>
    <row r="1" spans="1:10" x14ac:dyDescent="0.3">
      <c r="A1" s="50"/>
      <c r="B1" s="57" t="s">
        <v>106</v>
      </c>
      <c r="C1" s="58"/>
      <c r="D1" s="58"/>
      <c r="E1" s="58"/>
      <c r="F1" s="58"/>
      <c r="G1" s="58"/>
      <c r="H1" s="58"/>
      <c r="I1" s="58"/>
      <c r="J1" s="59"/>
    </row>
    <row r="2" spans="1:10" s="53" customFormat="1" x14ac:dyDescent="0.3">
      <c r="A2" s="52" t="s">
        <v>0</v>
      </c>
      <c r="B2" s="37" t="s">
        <v>89</v>
      </c>
      <c r="C2" s="37" t="s">
        <v>90</v>
      </c>
      <c r="D2" s="37" t="s">
        <v>104</v>
      </c>
      <c r="E2" s="37" t="s">
        <v>92</v>
      </c>
      <c r="F2" s="36" t="s">
        <v>102</v>
      </c>
      <c r="G2" s="37" t="s">
        <v>89</v>
      </c>
      <c r="H2" s="37" t="s">
        <v>90</v>
      </c>
      <c r="I2" s="37" t="s">
        <v>104</v>
      </c>
      <c r="J2" s="37" t="s">
        <v>92</v>
      </c>
    </row>
    <row r="3" spans="1:10" x14ac:dyDescent="0.3">
      <c r="A3" s="54" t="s">
        <v>1</v>
      </c>
      <c r="B3" s="44">
        <v>75854.333333333328</v>
      </c>
      <c r="C3" s="44">
        <v>671489.33333333337</v>
      </c>
      <c r="D3" s="44">
        <v>90687</v>
      </c>
      <c r="E3" s="44">
        <v>1677037.3333333333</v>
      </c>
      <c r="F3" s="33">
        <v>2515068</v>
      </c>
      <c r="G3" s="45">
        <f>B3/$F3</f>
        <v>3.015995326302642E-2</v>
      </c>
      <c r="H3" s="45">
        <f>C3/$F3</f>
        <v>0.26698655198719612</v>
      </c>
      <c r="I3" s="45">
        <f>D3/$F3</f>
        <v>3.6057474390354456E-2</v>
      </c>
      <c r="J3" s="45">
        <f>E3/$F3</f>
        <v>0.66679602035942298</v>
      </c>
    </row>
    <row r="4" spans="1:10" x14ac:dyDescent="0.3">
      <c r="A4" s="54" t="s">
        <v>2</v>
      </c>
      <c r="B4" s="44">
        <v>98922.333333333328</v>
      </c>
      <c r="C4" s="44">
        <v>12981.333333333334</v>
      </c>
      <c r="D4" s="44">
        <v>23043.333333333332</v>
      </c>
      <c r="E4" s="44">
        <v>264402.33333333331</v>
      </c>
      <c r="F4" s="33">
        <v>399349.33333333331</v>
      </c>
      <c r="G4" s="45">
        <f>B4/$F4</f>
        <v>0.24770877293731136</v>
      </c>
      <c r="H4" s="45">
        <f>C4/$F4</f>
        <v>3.2506210101765541E-2</v>
      </c>
      <c r="I4" s="45">
        <f>D4/$F4</f>
        <v>5.770219557146291E-2</v>
      </c>
      <c r="J4" s="45">
        <f>E4/$F4</f>
        <v>0.66208282138946017</v>
      </c>
    </row>
    <row r="5" spans="1:10" x14ac:dyDescent="0.3">
      <c r="A5" s="54" t="s">
        <v>3</v>
      </c>
      <c r="B5" s="44">
        <v>323206.33333333331</v>
      </c>
      <c r="C5" s="44">
        <v>151202.33333333334</v>
      </c>
      <c r="D5" s="44">
        <v>983124.66666666663</v>
      </c>
      <c r="E5" s="44">
        <v>1958356.6666666667</v>
      </c>
      <c r="F5" s="33">
        <v>3415890</v>
      </c>
      <c r="G5" s="45">
        <f>B5/$F5</f>
        <v>9.4618484006608328E-2</v>
      </c>
      <c r="H5" s="45">
        <f>C5/$F5</f>
        <v>4.4264403518068013E-2</v>
      </c>
      <c r="I5" s="45">
        <f>D5/$F5</f>
        <v>0.28780922882957782</v>
      </c>
      <c r="J5" s="45">
        <f>E5/$F5</f>
        <v>0.57330788364574581</v>
      </c>
    </row>
    <row r="6" spans="1:10" x14ac:dyDescent="0.3">
      <c r="A6" s="54" t="s">
        <v>4</v>
      </c>
      <c r="B6" s="44">
        <v>57970.666666666664</v>
      </c>
      <c r="C6" s="44">
        <v>236513.33333333334</v>
      </c>
      <c r="D6" s="44">
        <v>92052.333333333328</v>
      </c>
      <c r="E6" s="44">
        <v>1120674.3333333333</v>
      </c>
      <c r="F6" s="33">
        <v>1507210.6666666667</v>
      </c>
      <c r="G6" s="45">
        <f>B6/$F6</f>
        <v>3.8462218951033605E-2</v>
      </c>
      <c r="H6" s="45">
        <f>C6/$F6</f>
        <v>0.15692121782577617</v>
      </c>
      <c r="I6" s="45">
        <f>D6/$F6</f>
        <v>6.1074629691226526E-2</v>
      </c>
      <c r="J6" s="45">
        <f>E6/$F6</f>
        <v>0.74354193353196363</v>
      </c>
    </row>
    <row r="7" spans="1:10" x14ac:dyDescent="0.3">
      <c r="A7" s="54" t="s">
        <v>5</v>
      </c>
      <c r="B7" s="44">
        <v>3864515.3333333335</v>
      </c>
      <c r="C7" s="44">
        <v>1196595</v>
      </c>
      <c r="D7" s="44">
        <v>7543075.666666667</v>
      </c>
      <c r="E7" s="44">
        <v>8233695.666666667</v>
      </c>
      <c r="F7" s="33">
        <v>20837881.666666668</v>
      </c>
      <c r="G7" s="45">
        <f>B7/$F7</f>
        <v>0.18545624719211301</v>
      </c>
      <c r="H7" s="45">
        <f>C7/$F7</f>
        <v>5.7424023187257756E-2</v>
      </c>
      <c r="I7" s="45">
        <f>D7/$F7</f>
        <v>0.36198860264826982</v>
      </c>
      <c r="J7" s="45">
        <f>E7/$F7</f>
        <v>0.39513112697235936</v>
      </c>
    </row>
    <row r="8" spans="1:10" x14ac:dyDescent="0.3">
      <c r="A8" s="54" t="s">
        <v>6</v>
      </c>
      <c r="B8" s="44">
        <v>171397</v>
      </c>
      <c r="C8" s="44">
        <v>116757.33333333333</v>
      </c>
      <c r="D8" s="44">
        <v>559211.66666666663</v>
      </c>
      <c r="E8" s="44">
        <v>2109063</v>
      </c>
      <c r="F8" s="33">
        <v>2956429</v>
      </c>
      <c r="G8" s="45">
        <f>B8/$F8</f>
        <v>5.7974333224305404E-2</v>
      </c>
      <c r="H8" s="45">
        <f>C8/$F8</f>
        <v>3.9492689773146364E-2</v>
      </c>
      <c r="I8" s="45">
        <f>D8/$F8</f>
        <v>0.18915105577257788</v>
      </c>
      <c r="J8" s="45">
        <f>E8/$F8</f>
        <v>0.71338192122997035</v>
      </c>
    </row>
    <row r="9" spans="1:10" x14ac:dyDescent="0.3">
      <c r="A9" s="54" t="s">
        <v>7</v>
      </c>
      <c r="B9" s="44">
        <v>127186</v>
      </c>
      <c r="C9" s="44">
        <v>190255.66666666666</v>
      </c>
      <c r="D9" s="44">
        <v>278639</v>
      </c>
      <c r="E9" s="44">
        <v>1311266</v>
      </c>
      <c r="F9" s="33">
        <v>1907346.6666666667</v>
      </c>
      <c r="G9" s="45">
        <f>B9/$F9</f>
        <v>6.6682162305751094E-2</v>
      </c>
      <c r="H9" s="45">
        <f>C9/$F9</f>
        <v>9.9748865789124147E-2</v>
      </c>
      <c r="I9" s="45">
        <f>D9/$F9</f>
        <v>0.14608723462261711</v>
      </c>
      <c r="J9" s="45">
        <f>E9/$F9</f>
        <v>0.68748173728250761</v>
      </c>
    </row>
    <row r="10" spans="1:10" x14ac:dyDescent="0.3">
      <c r="A10" s="54" t="s">
        <v>8</v>
      </c>
      <c r="B10" s="44">
        <v>30876</v>
      </c>
      <c r="C10" s="44">
        <v>104908.66666666667</v>
      </c>
      <c r="D10" s="44">
        <v>40794</v>
      </c>
      <c r="E10" s="44">
        <v>315960</v>
      </c>
      <c r="F10" s="33">
        <v>492538.66666666669</v>
      </c>
      <c r="G10" s="45">
        <f>B10/$F10</f>
        <v>6.2687464131411672E-2</v>
      </c>
      <c r="H10" s="45">
        <f>C10/$F10</f>
        <v>0.21299579863780577</v>
      </c>
      <c r="I10" s="45">
        <f>D10/$F10</f>
        <v>8.2823954261458999E-2</v>
      </c>
      <c r="J10" s="45">
        <f>E10/$F10</f>
        <v>0.64149278296932355</v>
      </c>
    </row>
    <row r="11" spans="1:10" x14ac:dyDescent="0.3">
      <c r="A11" s="55" t="s">
        <v>99</v>
      </c>
      <c r="B11" s="47">
        <v>27389.666666666668</v>
      </c>
      <c r="C11" s="47">
        <v>166880</v>
      </c>
      <c r="D11" s="47">
        <v>42172.333333333336</v>
      </c>
      <c r="E11" s="47">
        <v>159901.33333333334</v>
      </c>
      <c r="F11" s="38">
        <v>396343.33333333331</v>
      </c>
      <c r="G11" s="48">
        <f>B11/$F11</f>
        <v>6.9105909859297085E-2</v>
      </c>
      <c r="H11" s="48">
        <f>C11/$F11</f>
        <v>0.42104909043506056</v>
      </c>
      <c r="I11" s="48">
        <f>D11/$F11</f>
        <v>0.10640353901920054</v>
      </c>
      <c r="J11" s="48">
        <f>E11/$F11</f>
        <v>0.40344146068644193</v>
      </c>
    </row>
    <row r="12" spans="1:10" x14ac:dyDescent="0.3">
      <c r="A12" s="54" t="s">
        <v>9</v>
      </c>
      <c r="B12" s="44">
        <v>496563.33333333331</v>
      </c>
      <c r="C12" s="44">
        <v>1622147</v>
      </c>
      <c r="D12" s="44">
        <v>2661948</v>
      </c>
      <c r="E12" s="44">
        <v>5650900.333333333</v>
      </c>
      <c r="F12" s="33">
        <v>10431558.666666666</v>
      </c>
      <c r="G12" s="45">
        <f>B12/$F12</f>
        <v>4.7602026619479938E-2</v>
      </c>
      <c r="H12" s="45">
        <f>C12/$F12</f>
        <v>0.15550379879312379</v>
      </c>
      <c r="I12" s="45">
        <f>D12/$F12</f>
        <v>0.25518219137338249</v>
      </c>
      <c r="J12" s="45">
        <f>E12/$F12</f>
        <v>0.54171198321401381</v>
      </c>
    </row>
    <row r="13" spans="1:10" x14ac:dyDescent="0.3">
      <c r="A13" s="54" t="s">
        <v>10</v>
      </c>
      <c r="B13" s="44">
        <v>311771</v>
      </c>
      <c r="C13" s="44">
        <v>1672763.6666666667</v>
      </c>
      <c r="D13" s="44">
        <v>457700.66666666669</v>
      </c>
      <c r="E13" s="44">
        <v>2937562.6666666665</v>
      </c>
      <c r="F13" s="33">
        <v>5379798</v>
      </c>
      <c r="G13" s="45">
        <f>B13/$F13</f>
        <v>5.7952175899541207E-2</v>
      </c>
      <c r="H13" s="45">
        <f>C13/$F13</f>
        <v>0.31093428910651788</v>
      </c>
      <c r="I13" s="45">
        <f>D13/$F13</f>
        <v>8.5077667724079362E-2</v>
      </c>
      <c r="J13" s="45">
        <f>E13/$F13</f>
        <v>0.54603586726986153</v>
      </c>
    </row>
    <row r="14" spans="1:10" x14ac:dyDescent="0.3">
      <c r="A14" s="54" t="s">
        <v>11</v>
      </c>
      <c r="B14" s="44">
        <v>477517</v>
      </c>
      <c r="C14" s="44">
        <v>16185.666666666666</v>
      </c>
      <c r="D14" s="44">
        <v>67364.333333333328</v>
      </c>
      <c r="E14" s="44">
        <v>185933.33333333334</v>
      </c>
      <c r="F14" s="33">
        <v>747000.33333333337</v>
      </c>
      <c r="G14" s="45">
        <f>B14/$F14</f>
        <v>0.63924603335741481</v>
      </c>
      <c r="H14" s="45">
        <f>C14/$F14</f>
        <v>2.1667549456693681E-2</v>
      </c>
      <c r="I14" s="45">
        <f>D14/$F14</f>
        <v>9.0179790191972239E-2</v>
      </c>
      <c r="J14" s="45">
        <f>E14/$F14</f>
        <v>0.24890662699391924</v>
      </c>
    </row>
    <row r="15" spans="1:10" x14ac:dyDescent="0.3">
      <c r="A15" s="54" t="s">
        <v>12</v>
      </c>
      <c r="B15" s="44">
        <v>36626</v>
      </c>
      <c r="C15" s="44">
        <v>3500.6666666666665</v>
      </c>
      <c r="D15" s="44">
        <v>87436.333333333328</v>
      </c>
      <c r="E15" s="44">
        <v>694177</v>
      </c>
      <c r="F15" s="33">
        <v>821740</v>
      </c>
      <c r="G15" s="45">
        <f>B15/$F15</f>
        <v>4.457127558595176E-2</v>
      </c>
      <c r="H15" s="45">
        <f>C15/$F15</f>
        <v>4.2600660387308231E-3</v>
      </c>
      <c r="I15" s="45">
        <f>D15/$F15</f>
        <v>0.10640389093062688</v>
      </c>
      <c r="J15" s="45">
        <f>E15/$F15</f>
        <v>0.84476476744469053</v>
      </c>
    </row>
    <row r="16" spans="1:10" x14ac:dyDescent="0.3">
      <c r="A16" s="54" t="s">
        <v>13</v>
      </c>
      <c r="B16" s="44">
        <v>485673</v>
      </c>
      <c r="C16" s="44">
        <v>933116.66666666663</v>
      </c>
      <c r="D16" s="44">
        <v>1078135.3333333333</v>
      </c>
      <c r="E16" s="44">
        <v>4333528</v>
      </c>
      <c r="F16" s="33">
        <v>6830453</v>
      </c>
      <c r="G16" s="45">
        <f>B16/$F16</f>
        <v>7.1104068793094694E-2</v>
      </c>
      <c r="H16" s="45">
        <f>C16/$F16</f>
        <v>0.13661124184101209</v>
      </c>
      <c r="I16" s="45">
        <f>D16/$F16</f>
        <v>0.15784243495026365</v>
      </c>
      <c r="J16" s="45">
        <f>E16/$F16</f>
        <v>0.63444225441562951</v>
      </c>
    </row>
    <row r="17" spans="1:10" x14ac:dyDescent="0.3">
      <c r="A17" s="54" t="s">
        <v>14</v>
      </c>
      <c r="B17" s="44">
        <v>118712.66666666667</v>
      </c>
      <c r="C17" s="44">
        <v>308722.66666666669</v>
      </c>
      <c r="D17" s="44">
        <v>195706</v>
      </c>
      <c r="E17" s="44">
        <v>2777025</v>
      </c>
      <c r="F17" s="33">
        <v>3400166.3333333335</v>
      </c>
      <c r="G17" s="45">
        <f>B17/$F17</f>
        <v>3.491378215908849E-2</v>
      </c>
      <c r="H17" s="45">
        <f>C17/$F17</f>
        <v>9.0796342414228959E-2</v>
      </c>
      <c r="I17" s="45">
        <f>D17/$F17</f>
        <v>5.7557772418780684E-2</v>
      </c>
      <c r="J17" s="45">
        <f>E17/$F17</f>
        <v>0.81673210300790178</v>
      </c>
    </row>
    <row r="18" spans="1:10" x14ac:dyDescent="0.3">
      <c r="A18" s="54" t="s">
        <v>15</v>
      </c>
      <c r="B18" s="44">
        <v>60570.333333333336</v>
      </c>
      <c r="C18" s="44">
        <v>49546</v>
      </c>
      <c r="D18" s="44">
        <v>75491.666666666672</v>
      </c>
      <c r="E18" s="44">
        <v>1388017.3333333333</v>
      </c>
      <c r="F18" s="33">
        <v>1573625.3333333333</v>
      </c>
      <c r="G18" s="45">
        <f>B18/$F18</f>
        <v>3.8490949561056045E-2</v>
      </c>
      <c r="H18" s="45">
        <f>C18/$F18</f>
        <v>3.1485258244444467E-2</v>
      </c>
      <c r="I18" s="45">
        <f>D18/$F18</f>
        <v>4.7973088045523762E-2</v>
      </c>
      <c r="J18" s="45">
        <f>E18/$F18</f>
        <v>0.88205070414897568</v>
      </c>
    </row>
    <row r="19" spans="1:10" x14ac:dyDescent="0.3">
      <c r="A19" s="54" t="s">
        <v>16</v>
      </c>
      <c r="B19" s="44">
        <v>84229.333333333328</v>
      </c>
      <c r="C19" s="44">
        <v>85029.666666666672</v>
      </c>
      <c r="D19" s="44">
        <v>148824.66666666666</v>
      </c>
      <c r="E19" s="44">
        <v>1146942.3333333333</v>
      </c>
      <c r="F19" s="33">
        <v>1465026</v>
      </c>
      <c r="G19" s="45">
        <f>B19/$F19</f>
        <v>5.7493405122730469E-2</v>
      </c>
      <c r="H19" s="45">
        <f>C19/$F19</f>
        <v>5.8039698044039266E-2</v>
      </c>
      <c r="I19" s="45">
        <f>D19/$F19</f>
        <v>0.10158500031171232</v>
      </c>
      <c r="J19" s="45">
        <f>E19/$F19</f>
        <v>0.78288189652151785</v>
      </c>
    </row>
    <row r="20" spans="1:10" x14ac:dyDescent="0.3">
      <c r="A20" s="54" t="s">
        <v>17</v>
      </c>
      <c r="B20" s="44">
        <v>65297.666666666664</v>
      </c>
      <c r="C20" s="44">
        <v>184474</v>
      </c>
      <c r="D20" s="44">
        <v>66197.333333333328</v>
      </c>
      <c r="E20" s="44">
        <v>1997446</v>
      </c>
      <c r="F20" s="33">
        <v>2313415</v>
      </c>
      <c r="G20" s="45">
        <f>B20/$F20</f>
        <v>2.8225660621491028E-2</v>
      </c>
      <c r="H20" s="45">
        <f>C20/$F20</f>
        <v>7.9740988970850454E-2</v>
      </c>
      <c r="I20" s="45">
        <f>D20/$F20</f>
        <v>2.8614551791759511E-2</v>
      </c>
      <c r="J20" s="45">
        <f>E20/$F20</f>
        <v>0.86341879861589899</v>
      </c>
    </row>
    <row r="21" spans="1:10" x14ac:dyDescent="0.3">
      <c r="A21" s="54" t="s">
        <v>18</v>
      </c>
      <c r="B21" s="44">
        <v>86161.666666666672</v>
      </c>
      <c r="C21" s="44">
        <v>756041.33333333337</v>
      </c>
      <c r="D21" s="44">
        <v>119734.66666666667</v>
      </c>
      <c r="E21" s="44">
        <v>1476737</v>
      </c>
      <c r="F21" s="33">
        <v>2438674.6666666665</v>
      </c>
      <c r="G21" s="45">
        <f>B21/$F21</f>
        <v>3.5331349377749448E-2</v>
      </c>
      <c r="H21" s="45">
        <f>C21/$F21</f>
        <v>0.31002139960175096</v>
      </c>
      <c r="I21" s="45">
        <f>D21/$F21</f>
        <v>4.909825336822296E-2</v>
      </c>
      <c r="J21" s="45">
        <f>E21/$F21</f>
        <v>0.60554899765227677</v>
      </c>
    </row>
    <row r="22" spans="1:10" x14ac:dyDescent="0.3">
      <c r="A22" s="54" t="s">
        <v>19</v>
      </c>
      <c r="B22" s="44">
        <v>24228</v>
      </c>
      <c r="C22" s="44">
        <v>6895</v>
      </c>
      <c r="D22" s="44">
        <v>8149.666666666667</v>
      </c>
      <c r="E22" s="44">
        <v>671319.66666666663</v>
      </c>
      <c r="F22" s="33">
        <v>710592.33333333337</v>
      </c>
      <c r="G22" s="45">
        <f>B22/$F22</f>
        <v>3.4095498731809191E-2</v>
      </c>
      <c r="H22" s="45">
        <f>C22/$F22</f>
        <v>9.7031725175757127E-3</v>
      </c>
      <c r="I22" s="45">
        <f>D22/$F22</f>
        <v>1.1468835623988812E-2</v>
      </c>
      <c r="J22" s="45">
        <f>E22/$F22</f>
        <v>0.94473249312662622</v>
      </c>
    </row>
    <row r="23" spans="1:10" x14ac:dyDescent="0.3">
      <c r="A23" s="54" t="s">
        <v>20</v>
      </c>
      <c r="B23" s="44">
        <v>294597</v>
      </c>
      <c r="C23" s="44">
        <v>961253</v>
      </c>
      <c r="D23" s="44">
        <v>297157.33333333331</v>
      </c>
      <c r="E23" s="44">
        <v>1697895</v>
      </c>
      <c r="F23" s="33">
        <v>3250902.3333333335</v>
      </c>
      <c r="G23" s="45">
        <f>B23/$F23</f>
        <v>9.062007091979693E-2</v>
      </c>
      <c r="H23" s="45">
        <f>C23/$F23</f>
        <v>0.29568805871026371</v>
      </c>
      <c r="I23" s="45">
        <f>D23/$F23</f>
        <v>9.1407647128125546E-2</v>
      </c>
      <c r="J23" s="45">
        <f>E23/$F23</f>
        <v>0.52228422324181378</v>
      </c>
    </row>
    <row r="24" spans="1:10" x14ac:dyDescent="0.3">
      <c r="A24" s="54" t="s">
        <v>21</v>
      </c>
      <c r="B24" s="44">
        <v>333260.66666666669</v>
      </c>
      <c r="C24" s="44">
        <v>242727</v>
      </c>
      <c r="D24" s="44">
        <v>372683.33333333331</v>
      </c>
      <c r="E24" s="44">
        <v>2704109</v>
      </c>
      <c r="F24" s="33">
        <v>3652780</v>
      </c>
      <c r="G24" s="45">
        <f>B24/$F24</f>
        <v>9.1234803811526211E-2</v>
      </c>
      <c r="H24" s="45">
        <f>C24/$F24</f>
        <v>6.6449936760494752E-2</v>
      </c>
      <c r="I24" s="45">
        <f>D24/$F24</f>
        <v>0.10202731435600647</v>
      </c>
      <c r="J24" s="45">
        <f>E24/$F24</f>
        <v>0.7402879450719726</v>
      </c>
    </row>
    <row r="25" spans="1:10" x14ac:dyDescent="0.3">
      <c r="A25" s="54" t="s">
        <v>22</v>
      </c>
      <c r="B25" s="44">
        <v>272903</v>
      </c>
      <c r="C25" s="44">
        <v>698188.66666666663</v>
      </c>
      <c r="D25" s="44">
        <v>216656.66666666666</v>
      </c>
      <c r="E25" s="44">
        <v>3971645.3333333335</v>
      </c>
      <c r="F25" s="33">
        <v>5159393.666666667</v>
      </c>
      <c r="G25" s="45">
        <f>B25/$F25</f>
        <v>5.2894393727531672E-2</v>
      </c>
      <c r="H25" s="45">
        <f>C25/$F25</f>
        <v>0.1353237825555858</v>
      </c>
      <c r="I25" s="45">
        <f>D25/$F25</f>
        <v>4.1992660507071206E-2</v>
      </c>
      <c r="J25" s="45">
        <f>E25/$F25</f>
        <v>0.76978916320981128</v>
      </c>
    </row>
    <row r="26" spans="1:10" x14ac:dyDescent="0.3">
      <c r="A26" s="54" t="s">
        <v>23</v>
      </c>
      <c r="B26" s="44">
        <v>217173.66666666666</v>
      </c>
      <c r="C26" s="44">
        <v>159163.66666666666</v>
      </c>
      <c r="D26" s="44">
        <v>129723.66666666667</v>
      </c>
      <c r="E26" s="44">
        <v>2399285.3333333335</v>
      </c>
      <c r="F26" s="33">
        <v>2905346.3333333335</v>
      </c>
      <c r="G26" s="45">
        <f>B26/$F26</f>
        <v>7.4749665530408932E-2</v>
      </c>
      <c r="H26" s="45">
        <f>C26/$F26</f>
        <v>5.4783027014908947E-2</v>
      </c>
      <c r="I26" s="45">
        <f>D26/$F26</f>
        <v>4.4649983782771047E-2</v>
      </c>
      <c r="J26" s="45">
        <f>E26/$F26</f>
        <v>0.82581732367191107</v>
      </c>
    </row>
    <row r="27" spans="1:10" x14ac:dyDescent="0.3">
      <c r="A27" s="54" t="s">
        <v>24</v>
      </c>
      <c r="B27" s="44">
        <v>32275.666666666668</v>
      </c>
      <c r="C27" s="44">
        <v>564818.66666666663</v>
      </c>
      <c r="D27" s="44">
        <v>40763.666666666664</v>
      </c>
      <c r="E27" s="44">
        <v>874348</v>
      </c>
      <c r="F27" s="33">
        <v>1512206</v>
      </c>
      <c r="G27" s="45">
        <f>B27/$F27</f>
        <v>2.1343432486491037E-2</v>
      </c>
      <c r="H27" s="45">
        <f>C27/$F27</f>
        <v>0.3735064314429824</v>
      </c>
      <c r="I27" s="45">
        <f>D27/$F27</f>
        <v>2.6956424367226863E-2</v>
      </c>
      <c r="J27" s="45">
        <f>E27/$F27</f>
        <v>0.5781937117032997</v>
      </c>
    </row>
    <row r="28" spans="1:10" x14ac:dyDescent="0.3">
      <c r="A28" s="54" t="s">
        <v>25</v>
      </c>
      <c r="B28" s="44">
        <v>131106.66666666666</v>
      </c>
      <c r="C28" s="44">
        <v>359817.66666666669</v>
      </c>
      <c r="D28" s="44">
        <v>106972</v>
      </c>
      <c r="E28" s="44">
        <v>2548284.3333333335</v>
      </c>
      <c r="F28" s="33">
        <v>3146180.6666666665</v>
      </c>
      <c r="G28" s="45">
        <f>B28/$F28</f>
        <v>4.1671690394554581E-2</v>
      </c>
      <c r="H28" s="45">
        <f>C28/$F28</f>
        <v>0.11436649855454371</v>
      </c>
      <c r="I28" s="45">
        <f>D28/$F28</f>
        <v>3.4000590345415638E-2</v>
      </c>
      <c r="J28" s="45">
        <f>E28/$F28</f>
        <v>0.80996122070548615</v>
      </c>
    </row>
    <row r="29" spans="1:10" x14ac:dyDescent="0.3">
      <c r="A29" s="54" t="s">
        <v>26</v>
      </c>
      <c r="B29" s="44">
        <v>43181</v>
      </c>
      <c r="C29" s="44">
        <v>2636.3333333333335</v>
      </c>
      <c r="D29" s="44">
        <v>14765.333333333334</v>
      </c>
      <c r="E29" s="44">
        <v>464842.66666666669</v>
      </c>
      <c r="F29" s="33">
        <v>525425.33333333337</v>
      </c>
      <c r="G29" s="45">
        <f>B29/$F29</f>
        <v>8.2182942581121576E-2</v>
      </c>
      <c r="H29" s="45">
        <f>C29/$F29</f>
        <v>5.0175223120824015E-3</v>
      </c>
      <c r="I29" s="45">
        <f>D29/$F29</f>
        <v>2.8101677624984455E-2</v>
      </c>
      <c r="J29" s="45">
        <f>E29/$F29</f>
        <v>0.88469785748181151</v>
      </c>
    </row>
    <row r="30" spans="1:10" x14ac:dyDescent="0.3">
      <c r="A30" s="54" t="s">
        <v>27</v>
      </c>
      <c r="B30" s="44">
        <v>40554.333333333336</v>
      </c>
      <c r="C30" s="44">
        <v>42228.666666666664</v>
      </c>
      <c r="D30" s="44">
        <v>87540.333333333328</v>
      </c>
      <c r="E30" s="44">
        <v>784758</v>
      </c>
      <c r="F30" s="33">
        <v>955081.33333333337</v>
      </c>
      <c r="G30" s="45">
        <f>B30/$F30</f>
        <v>4.2461654225608707E-2</v>
      </c>
      <c r="H30" s="45">
        <f>C30/$F30</f>
        <v>4.4214733544507896E-2</v>
      </c>
      <c r="I30" s="45">
        <f>D30/$F30</f>
        <v>9.1657464425368304E-2</v>
      </c>
      <c r="J30" s="45">
        <f>E30/$F30</f>
        <v>0.82166614780451508</v>
      </c>
    </row>
    <row r="31" spans="1:10" x14ac:dyDescent="0.3">
      <c r="A31" s="54" t="s">
        <v>28</v>
      </c>
      <c r="B31" s="44">
        <v>202669</v>
      </c>
      <c r="C31" s="44">
        <v>127958.33333333333</v>
      </c>
      <c r="D31" s="44">
        <v>399371</v>
      </c>
      <c r="E31" s="44">
        <v>812689.66666666663</v>
      </c>
      <c r="F31" s="33">
        <v>1542688</v>
      </c>
      <c r="G31" s="45">
        <f>B31/$F31</f>
        <v>0.13137393951336887</v>
      </c>
      <c r="H31" s="45">
        <f>C31/$F31</f>
        <v>8.2945050025237332E-2</v>
      </c>
      <c r="I31" s="45">
        <f>D31/$F31</f>
        <v>0.25887995498765792</v>
      </c>
      <c r="J31" s="45">
        <f>E31/$F31</f>
        <v>0.5268010554737359</v>
      </c>
    </row>
    <row r="32" spans="1:10" x14ac:dyDescent="0.3">
      <c r="A32" s="54" t="s">
        <v>29</v>
      </c>
      <c r="B32" s="44">
        <v>29646.333333333332</v>
      </c>
      <c r="C32" s="44">
        <v>9146.6666666666661</v>
      </c>
      <c r="D32" s="44">
        <v>21924</v>
      </c>
      <c r="E32" s="44">
        <v>659723.33333333337</v>
      </c>
      <c r="F32" s="33">
        <v>720440.33333333337</v>
      </c>
      <c r="G32" s="45">
        <f>B32/$F32</f>
        <v>4.1150296508477915E-2</v>
      </c>
      <c r="H32" s="45">
        <f>C32/$F32</f>
        <v>1.2695939196445136E-2</v>
      </c>
      <c r="I32" s="45">
        <f>D32/$F32</f>
        <v>3.0431388951479208E-2</v>
      </c>
      <c r="J32" s="45">
        <f>E32/$F32</f>
        <v>0.91572237534359779</v>
      </c>
    </row>
    <row r="33" spans="1:10" x14ac:dyDescent="0.3">
      <c r="A33" s="54" t="s">
        <v>30</v>
      </c>
      <c r="B33" s="44">
        <v>576359.33333333337</v>
      </c>
      <c r="C33" s="44">
        <v>616062.66666666663</v>
      </c>
      <c r="D33" s="44">
        <v>931303</v>
      </c>
      <c r="E33" s="44">
        <v>2688536.6666666665</v>
      </c>
      <c r="F33" s="33">
        <v>4812261.666666667</v>
      </c>
      <c r="G33" s="45">
        <f>B33/$F33</f>
        <v>0.11976890976765256</v>
      </c>
      <c r="H33" s="45">
        <f>C33/$F33</f>
        <v>0.1280193616515034</v>
      </c>
      <c r="I33" s="45">
        <f>D33/$F33</f>
        <v>0.19352709069228363</v>
      </c>
      <c r="J33" s="45">
        <f>E33/$F33</f>
        <v>0.55868463788856026</v>
      </c>
    </row>
    <row r="34" spans="1:10" x14ac:dyDescent="0.3">
      <c r="A34" s="54" t="s">
        <v>31</v>
      </c>
      <c r="B34" s="44">
        <v>124723.66666666667</v>
      </c>
      <c r="C34" s="44">
        <v>21434</v>
      </c>
      <c r="D34" s="44">
        <v>481941.33333333331</v>
      </c>
      <c r="E34" s="44">
        <v>422331.33333333331</v>
      </c>
      <c r="F34" s="33">
        <v>1050430.3333333333</v>
      </c>
      <c r="G34" s="45">
        <f>B34/$F34</f>
        <v>0.11873578162092933</v>
      </c>
      <c r="H34" s="45">
        <f>C34/$F34</f>
        <v>2.0404970534298485E-2</v>
      </c>
      <c r="I34" s="45">
        <f>D34/$F34</f>
        <v>0.45880370933690351</v>
      </c>
      <c r="J34" s="45">
        <f>E34/$F34</f>
        <v>0.40205553850786868</v>
      </c>
    </row>
    <row r="35" spans="1:10" x14ac:dyDescent="0.3">
      <c r="A35" s="54" t="s">
        <v>32</v>
      </c>
      <c r="B35" s="44">
        <v>1206069.6666666667</v>
      </c>
      <c r="C35" s="44">
        <v>1538155</v>
      </c>
      <c r="D35" s="44">
        <v>1949263.3333333333</v>
      </c>
      <c r="E35" s="44">
        <v>5962451.666666667</v>
      </c>
      <c r="F35" s="33">
        <v>10655939.666666666</v>
      </c>
      <c r="G35" s="45">
        <f>B35/$F35</f>
        <v>0.11318285429481444</v>
      </c>
      <c r="H35" s="45">
        <f>C35/$F35</f>
        <v>0.14434719490872994</v>
      </c>
      <c r="I35" s="45">
        <f>D35/$F35</f>
        <v>0.18292739958268658</v>
      </c>
      <c r="J35" s="45">
        <f>E35/$F35</f>
        <v>0.55954255121376917</v>
      </c>
    </row>
    <row r="36" spans="1:10" x14ac:dyDescent="0.3">
      <c r="A36" s="54" t="s">
        <v>33</v>
      </c>
      <c r="B36" s="44">
        <v>286660</v>
      </c>
      <c r="C36" s="44">
        <v>1128506.3333333333</v>
      </c>
      <c r="D36" s="44">
        <v>424066.33333333331</v>
      </c>
      <c r="E36" s="44">
        <v>3416928.3333333335</v>
      </c>
      <c r="F36" s="33">
        <v>5256161</v>
      </c>
      <c r="G36" s="45">
        <f>B36/$F36</f>
        <v>5.4537903233938229E-2</v>
      </c>
      <c r="H36" s="45">
        <f>C36/$F36</f>
        <v>0.21470162982704169</v>
      </c>
      <c r="I36" s="45">
        <f>D36/$F36</f>
        <v>8.0679859945944066E-2</v>
      </c>
      <c r="J36" s="45">
        <f>E36/$F36</f>
        <v>0.65008060699307602</v>
      </c>
    </row>
    <row r="37" spans="1:10" x14ac:dyDescent="0.3">
      <c r="A37" s="54" t="s">
        <v>34</v>
      </c>
      <c r="B37" s="44">
        <v>32333</v>
      </c>
      <c r="C37" s="44">
        <v>8251.6666666666661</v>
      </c>
      <c r="D37" s="44">
        <v>9623.3333333333339</v>
      </c>
      <c r="E37" s="44">
        <v>331044</v>
      </c>
      <c r="F37" s="33">
        <v>381252</v>
      </c>
      <c r="G37" s="45">
        <f>B37/$F37</f>
        <v>8.4807423961054632E-2</v>
      </c>
      <c r="H37" s="45">
        <f>C37/$F37</f>
        <v>2.1643602306785713E-2</v>
      </c>
      <c r="I37" s="45">
        <f>D37/$F37</f>
        <v>2.5241397640755548E-2</v>
      </c>
      <c r="J37" s="45">
        <f>E37/$F37</f>
        <v>0.86830757609140408</v>
      </c>
    </row>
    <row r="38" spans="1:10" x14ac:dyDescent="0.3">
      <c r="A38" s="54" t="s">
        <v>35</v>
      </c>
      <c r="B38" s="44">
        <v>236204.66666666666</v>
      </c>
      <c r="C38" s="44">
        <v>716870.33333333337</v>
      </c>
      <c r="D38" s="44">
        <v>187572.33333333334</v>
      </c>
      <c r="E38" s="44">
        <v>4911544</v>
      </c>
      <c r="F38" s="33">
        <v>6052191.333333333</v>
      </c>
      <c r="G38" s="45">
        <f>B38/$F38</f>
        <v>3.9027957587152731E-2</v>
      </c>
      <c r="H38" s="45">
        <f>C38/$F38</f>
        <v>0.118448061842504</v>
      </c>
      <c r="I38" s="45">
        <f>D38/$F38</f>
        <v>3.0992465869387035E-2</v>
      </c>
      <c r="J38" s="45">
        <f>E38/$F38</f>
        <v>0.8115315147009563</v>
      </c>
    </row>
    <row r="39" spans="1:10" x14ac:dyDescent="0.3">
      <c r="A39" s="54" t="s">
        <v>36</v>
      </c>
      <c r="B39" s="44">
        <v>293279</v>
      </c>
      <c r="C39" s="44">
        <v>144521</v>
      </c>
      <c r="D39" s="44">
        <v>172601</v>
      </c>
      <c r="E39" s="44">
        <v>1369947.3333333333</v>
      </c>
      <c r="F39" s="33">
        <v>1980348.3333333333</v>
      </c>
      <c r="G39" s="45">
        <f>B39/$F39</f>
        <v>0.14809465338168623</v>
      </c>
      <c r="H39" s="45">
        <f>C39/$F39</f>
        <v>7.2977565394640176E-2</v>
      </c>
      <c r="I39" s="45">
        <f>D39/$F39</f>
        <v>8.7156889065812496E-2</v>
      </c>
      <c r="J39" s="45">
        <f>E39/$F39</f>
        <v>0.69177089215786114</v>
      </c>
    </row>
    <row r="40" spans="1:10" x14ac:dyDescent="0.3">
      <c r="A40" s="54" t="s">
        <v>37</v>
      </c>
      <c r="B40" s="44">
        <v>189093</v>
      </c>
      <c r="C40" s="44">
        <v>38832</v>
      </c>
      <c r="D40" s="44">
        <v>234501</v>
      </c>
      <c r="E40" s="44">
        <v>1678823</v>
      </c>
      <c r="F40" s="33">
        <v>2141249</v>
      </c>
      <c r="G40" s="45">
        <f>B40/$F40</f>
        <v>8.8309673466280658E-2</v>
      </c>
      <c r="H40" s="45">
        <f>C40/$F40</f>
        <v>1.8135209870500817E-2</v>
      </c>
      <c r="I40" s="45">
        <f>D40/$F40</f>
        <v>0.10951598809853501</v>
      </c>
      <c r="J40" s="45">
        <f>E40/$F40</f>
        <v>0.7840391285646835</v>
      </c>
    </row>
    <row r="41" spans="1:10" x14ac:dyDescent="0.3">
      <c r="A41" s="54" t="s">
        <v>38</v>
      </c>
      <c r="B41" s="44">
        <v>330850</v>
      </c>
      <c r="C41" s="44">
        <v>705803.33333333337</v>
      </c>
      <c r="D41" s="44">
        <v>414467.33333333331</v>
      </c>
      <c r="E41" s="44">
        <v>5272223.333333333</v>
      </c>
      <c r="F41" s="33">
        <v>6723344</v>
      </c>
      <c r="G41" s="45">
        <f>B41/$F41</f>
        <v>4.9209143545235826E-2</v>
      </c>
      <c r="H41" s="45">
        <f>C41/$F41</f>
        <v>0.10497801887473457</v>
      </c>
      <c r="I41" s="45">
        <f>D41/$F41</f>
        <v>6.1646010279011947E-2</v>
      </c>
      <c r="J41" s="45">
        <f>E41/$F41</f>
        <v>0.78416682730101761</v>
      </c>
    </row>
    <row r="42" spans="1:10" x14ac:dyDescent="0.3">
      <c r="A42" s="54" t="s">
        <v>39</v>
      </c>
      <c r="B42" s="44">
        <v>34203.333333333336</v>
      </c>
      <c r="C42" s="44">
        <v>30706.666666666668</v>
      </c>
      <c r="D42" s="44">
        <v>73852</v>
      </c>
      <c r="E42" s="44">
        <v>421050.33333333331</v>
      </c>
      <c r="F42" s="33">
        <v>559812.33333333337</v>
      </c>
      <c r="G42" s="45">
        <f>B42/$F42</f>
        <v>6.1097856007697821E-2</v>
      </c>
      <c r="H42" s="45">
        <f>C42/$F42</f>
        <v>5.4851715187887368E-2</v>
      </c>
      <c r="I42" s="45">
        <f>D42/$F42</f>
        <v>0.13192278126538834</v>
      </c>
      <c r="J42" s="45">
        <f>E42/$F42</f>
        <v>0.75212764753902639</v>
      </c>
    </row>
    <row r="43" spans="1:10" x14ac:dyDescent="0.3">
      <c r="A43" s="54" t="s">
        <v>40</v>
      </c>
      <c r="B43" s="44">
        <v>78104.333333333328</v>
      </c>
      <c r="C43" s="44">
        <v>685058.66666666663</v>
      </c>
      <c r="D43" s="44">
        <v>127374</v>
      </c>
      <c r="E43" s="44">
        <v>1637566.6666666667</v>
      </c>
      <c r="F43" s="33">
        <v>2528103.6666666665</v>
      </c>
      <c r="G43" s="45">
        <f>B43/$F43</f>
        <v>3.0894434576852137E-2</v>
      </c>
      <c r="H43" s="45">
        <f>C43/$F43</f>
        <v>0.27097728455491871</v>
      </c>
      <c r="I43" s="45">
        <f>D43/$F43</f>
        <v>5.038321872613083E-2</v>
      </c>
      <c r="J43" s="45">
        <f>E43/$F43</f>
        <v>0.64774506214209837</v>
      </c>
    </row>
    <row r="44" spans="1:10" x14ac:dyDescent="0.3">
      <c r="A44" s="54" t="s">
        <v>41</v>
      </c>
      <c r="B44" s="44">
        <v>44798.666666666664</v>
      </c>
      <c r="C44" s="44">
        <v>6565.666666666667</v>
      </c>
      <c r="D44" s="44">
        <v>13451</v>
      </c>
      <c r="E44" s="44">
        <v>363320.33333333331</v>
      </c>
      <c r="F44" s="33">
        <v>428135.66666666669</v>
      </c>
      <c r="G44" s="45">
        <f>B44/$F44</f>
        <v>0.10463661440649263</v>
      </c>
      <c r="H44" s="45">
        <f>C44/$F44</f>
        <v>1.5335481665858252E-2</v>
      </c>
      <c r="I44" s="45">
        <f>D44/$F44</f>
        <v>3.1417611395764738E-2</v>
      </c>
      <c r="J44" s="45">
        <f>E44/$F44</f>
        <v>0.84861029253188425</v>
      </c>
    </row>
    <row r="45" spans="1:10" x14ac:dyDescent="0.3">
      <c r="A45" s="54" t="s">
        <v>42</v>
      </c>
      <c r="B45" s="44">
        <v>117420.33333333333</v>
      </c>
      <c r="C45" s="44">
        <v>579206.33333333337</v>
      </c>
      <c r="D45" s="44">
        <v>154743.66666666666</v>
      </c>
      <c r="E45" s="44">
        <v>2609201.6666666665</v>
      </c>
      <c r="F45" s="33">
        <v>3460572</v>
      </c>
      <c r="G45" s="45">
        <f>B45/$F45</f>
        <v>3.3930903137785698E-2</v>
      </c>
      <c r="H45" s="45">
        <f>C45/$F45</f>
        <v>0.16737300461696314</v>
      </c>
      <c r="I45" s="45">
        <f>D45/$F45</f>
        <v>4.4716210691951114E-2</v>
      </c>
      <c r="J45" s="45">
        <f>E45/$F45</f>
        <v>0.75397988155329998</v>
      </c>
    </row>
    <row r="46" spans="1:10" x14ac:dyDescent="0.3">
      <c r="A46" s="54" t="s">
        <v>43</v>
      </c>
      <c r="B46" s="44">
        <v>958363.33333333337</v>
      </c>
      <c r="C46" s="44">
        <v>1731676.3333333333</v>
      </c>
      <c r="D46" s="44">
        <v>5152753</v>
      </c>
      <c r="E46" s="44">
        <v>6394687.333333333</v>
      </c>
      <c r="F46" s="33">
        <v>14237480</v>
      </c>
      <c r="G46" s="45">
        <f>B46/$F46</f>
        <v>6.7312707960491144E-2</v>
      </c>
      <c r="H46" s="45">
        <f>C46/$F46</f>
        <v>0.12162800814001729</v>
      </c>
      <c r="I46" s="45">
        <f>D46/$F46</f>
        <v>0.3619146787212344</v>
      </c>
      <c r="J46" s="45">
        <f>E46/$F46</f>
        <v>0.44914460517825716</v>
      </c>
    </row>
    <row r="47" spans="1:10" x14ac:dyDescent="0.3">
      <c r="A47" s="54" t="s">
        <v>44</v>
      </c>
      <c r="B47" s="44">
        <v>84224.666666666672</v>
      </c>
      <c r="C47" s="44">
        <v>15150</v>
      </c>
      <c r="D47" s="44">
        <v>186947.66666666666</v>
      </c>
      <c r="E47" s="44">
        <v>1150192.3333333333</v>
      </c>
      <c r="F47" s="33">
        <v>1436514.6666666667</v>
      </c>
      <c r="G47" s="45">
        <f>B47/$F47</f>
        <v>5.8631261219284456E-2</v>
      </c>
      <c r="H47" s="45">
        <f>C47/$F47</f>
        <v>1.0546359429211071E-2</v>
      </c>
      <c r="I47" s="45">
        <f>D47/$F47</f>
        <v>0.13013975492534707</v>
      </c>
      <c r="J47" s="45">
        <f>E47/$F47</f>
        <v>0.80068262442615734</v>
      </c>
    </row>
    <row r="48" spans="1:10" x14ac:dyDescent="0.3">
      <c r="A48" s="54" t="s">
        <v>45</v>
      </c>
      <c r="B48" s="44">
        <v>12679.333333333334</v>
      </c>
      <c r="C48" s="44">
        <v>3580.6666666666665</v>
      </c>
      <c r="D48" s="44">
        <v>4792.333333333333</v>
      </c>
      <c r="E48" s="44">
        <v>308597.33333333331</v>
      </c>
      <c r="F48" s="33">
        <v>329649.66666666669</v>
      </c>
      <c r="G48" s="45">
        <f>B48/$F48</f>
        <v>3.8463055223272383E-2</v>
      </c>
      <c r="H48" s="45">
        <f>C48/$F48</f>
        <v>1.0862036363856983E-2</v>
      </c>
      <c r="I48" s="45">
        <f>D48/$F48</f>
        <v>1.453765563239358E-2</v>
      </c>
      <c r="J48" s="45">
        <f>E48/$F48</f>
        <v>0.93613725278047699</v>
      </c>
    </row>
    <row r="49" spans="1:10" x14ac:dyDescent="0.3">
      <c r="A49" s="54" t="s">
        <v>46</v>
      </c>
      <c r="B49" s="44">
        <v>415699.33333333331</v>
      </c>
      <c r="C49" s="44">
        <v>851497.33333333337</v>
      </c>
      <c r="D49" s="44">
        <v>388201.33333333331</v>
      </c>
      <c r="E49" s="44">
        <v>2836727.3333333335</v>
      </c>
      <c r="F49" s="33">
        <v>4492125.333333333</v>
      </c>
      <c r="G49" s="45">
        <f>B49/$F49</f>
        <v>9.2539567017126859E-2</v>
      </c>
      <c r="H49" s="45">
        <f>C49/$F49</f>
        <v>0.18955333392300722</v>
      </c>
      <c r="I49" s="45">
        <f>D49/$F49</f>
        <v>8.6418188391300457E-2</v>
      </c>
      <c r="J49" s="45">
        <f>E49/$F49</f>
        <v>0.63148891066856561</v>
      </c>
    </row>
    <row r="50" spans="1:10" x14ac:dyDescent="0.3">
      <c r="A50" s="54" t="s">
        <v>47</v>
      </c>
      <c r="B50" s="44">
        <v>542473.66666666663</v>
      </c>
      <c r="C50" s="44">
        <v>142474.66666666666</v>
      </c>
      <c r="D50" s="44">
        <v>402687.66666666669</v>
      </c>
      <c r="E50" s="44">
        <v>2771361.3333333335</v>
      </c>
      <c r="F50" s="33">
        <v>3858997.3333333335</v>
      </c>
      <c r="G50" s="45">
        <f>B50/$F50</f>
        <v>0.14057373452447749</v>
      </c>
      <c r="H50" s="45">
        <f>C50/$F50</f>
        <v>3.6920125711411046E-2</v>
      </c>
      <c r="I50" s="45">
        <f>D50/$F50</f>
        <v>0.10435033556212184</v>
      </c>
      <c r="J50" s="45">
        <f>E50/$F50</f>
        <v>0.71815580420198966</v>
      </c>
    </row>
    <row r="51" spans="1:10" x14ac:dyDescent="0.3">
      <c r="A51" s="54" t="s">
        <v>48</v>
      </c>
      <c r="B51" s="44">
        <v>18543.333333333332</v>
      </c>
      <c r="C51" s="44">
        <v>36046</v>
      </c>
      <c r="D51" s="44">
        <v>12808</v>
      </c>
      <c r="E51" s="44">
        <v>892362.66666666663</v>
      </c>
      <c r="F51" s="33">
        <v>959760</v>
      </c>
      <c r="G51" s="45">
        <f>B51/$F51</f>
        <v>1.9320802422827927E-2</v>
      </c>
      <c r="H51" s="45">
        <f>C51/$F51</f>
        <v>3.7557305993164959E-2</v>
      </c>
      <c r="I51" s="45">
        <f>D51/$F51</f>
        <v>1.3345002917396015E-2</v>
      </c>
      <c r="J51" s="45">
        <f>E51/$F51</f>
        <v>0.92977688866661101</v>
      </c>
    </row>
    <row r="52" spans="1:10" x14ac:dyDescent="0.3">
      <c r="A52" s="54" t="s">
        <v>49</v>
      </c>
      <c r="B52" s="44">
        <v>141684.66666666666</v>
      </c>
      <c r="C52" s="44">
        <v>177959.66666666666</v>
      </c>
      <c r="D52" s="44">
        <v>172664.33333333334</v>
      </c>
      <c r="E52" s="44">
        <v>2526031.6666666665</v>
      </c>
      <c r="F52" s="33">
        <v>3018340.3333333335</v>
      </c>
      <c r="G52" s="45">
        <f>B52/$F52</f>
        <v>4.6941249501243558E-2</v>
      </c>
      <c r="H52" s="45">
        <f>C52/$F52</f>
        <v>5.8959443605928682E-2</v>
      </c>
      <c r="I52" s="45">
        <f>D52/$F52</f>
        <v>5.720505783476372E-2</v>
      </c>
      <c r="J52" s="45">
        <f>E52/$F52</f>
        <v>0.83689424905806398</v>
      </c>
    </row>
    <row r="53" spans="1:10" x14ac:dyDescent="0.3">
      <c r="A53" s="54" t="s">
        <v>50</v>
      </c>
      <c r="B53" s="44">
        <v>14124</v>
      </c>
      <c r="C53" s="44">
        <v>2906.6666666666665</v>
      </c>
      <c r="D53" s="44">
        <v>27237.333333333332</v>
      </c>
      <c r="E53" s="44">
        <v>262225</v>
      </c>
      <c r="F53" s="33">
        <v>306493</v>
      </c>
      <c r="G53" s="45">
        <f>B53/$F53</f>
        <v>4.6082618526361127E-2</v>
      </c>
      <c r="H53" s="45">
        <f>C53/$F53</f>
        <v>9.483631491311928E-3</v>
      </c>
      <c r="I53" s="45">
        <f>D53/$F53</f>
        <v>8.8867717479137631E-2</v>
      </c>
      <c r="J53" s="45">
        <f>E53/$F53</f>
        <v>0.8555660325031893</v>
      </c>
    </row>
    <row r="54" spans="1:10" x14ac:dyDescent="0.3">
      <c r="A54" s="55" t="s">
        <v>103</v>
      </c>
      <c r="B54" s="56">
        <f>SUM(B3:B53)</f>
        <v>14359926.333333336</v>
      </c>
      <c r="C54" s="56">
        <f>SUM(C3:C53)</f>
        <v>20835209.000000004</v>
      </c>
      <c r="D54" s="56">
        <f>SUM(D3:D53)</f>
        <v>27829897.333333325</v>
      </c>
      <c r="E54" s="56">
        <f>SUM(E3:E53)</f>
        <v>105554679.66666664</v>
      </c>
      <c r="F54" s="56">
        <f>SUM(F3:F53)</f>
        <v>168579712.33333331</v>
      </c>
      <c r="G54" s="48">
        <f>B54/$F54</f>
        <v>8.5181817755978828E-2</v>
      </c>
      <c r="H54" s="48">
        <f>C54/$F54</f>
        <v>0.12359262399737915</v>
      </c>
      <c r="I54" s="48">
        <f>D54/$F54</f>
        <v>0.16508449888860388</v>
      </c>
      <c r="J54" s="48">
        <f>E54/$F54</f>
        <v>0.6261410593580381</v>
      </c>
    </row>
  </sheetData>
  <autoFilter ref="A2:J2"/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K10" sqref="K10"/>
    </sheetView>
  </sheetViews>
  <sheetFormatPr defaultRowHeight="14.5" x14ac:dyDescent="0.35"/>
  <cols>
    <col min="1" max="1" width="23.453125" style="32" customWidth="1"/>
    <col min="2" max="2" width="10.1796875" style="31" bestFit="1" customWidth="1"/>
    <col min="3" max="4" width="11.08984375" style="31" bestFit="1" customWidth="1"/>
    <col min="5" max="6" width="12.08984375" style="31" bestFit="1" customWidth="1"/>
    <col min="7" max="10" width="8.81640625" style="31" bestFit="1" customWidth="1"/>
    <col min="11" max="16384" width="8.7265625" style="30"/>
  </cols>
  <sheetData>
    <row r="1" spans="1:10" s="34" customFormat="1" x14ac:dyDescent="0.35">
      <c r="A1" s="39"/>
      <c r="B1" s="40" t="s">
        <v>105</v>
      </c>
      <c r="C1" s="40"/>
      <c r="D1" s="40"/>
      <c r="E1" s="40"/>
      <c r="F1" s="40"/>
      <c r="G1" s="40"/>
      <c r="H1" s="40"/>
      <c r="I1" s="40"/>
      <c r="J1" s="40"/>
    </row>
    <row r="2" spans="1:10" s="34" customFormat="1" x14ac:dyDescent="0.35">
      <c r="A2" s="41" t="s">
        <v>0</v>
      </c>
      <c r="B2" s="42" t="s">
        <v>89</v>
      </c>
      <c r="C2" s="42" t="s">
        <v>90</v>
      </c>
      <c r="D2" s="42" t="s">
        <v>104</v>
      </c>
      <c r="E2" s="42" t="s">
        <v>92</v>
      </c>
      <c r="F2" s="35" t="s">
        <v>102</v>
      </c>
      <c r="G2" s="42" t="s">
        <v>89</v>
      </c>
      <c r="H2" s="42" t="s">
        <v>90</v>
      </c>
      <c r="I2" s="42" t="s">
        <v>104</v>
      </c>
      <c r="J2" s="42" t="s">
        <v>92</v>
      </c>
    </row>
    <row r="3" spans="1:10" x14ac:dyDescent="0.35">
      <c r="A3" s="43" t="s">
        <v>1</v>
      </c>
      <c r="B3" s="44">
        <v>52882</v>
      </c>
      <c r="C3" s="44">
        <v>544584</v>
      </c>
      <c r="D3" s="44">
        <v>34291</v>
      </c>
      <c r="E3" s="44">
        <v>1677833</v>
      </c>
      <c r="F3" s="33">
        <f>SUM(B3:E3)</f>
        <v>2309590</v>
      </c>
      <c r="G3" s="45">
        <f>B3/$F3</f>
        <v>2.2896704609909117E-2</v>
      </c>
      <c r="H3" s="45">
        <f>C3/$F3</f>
        <v>0.23579249996752671</v>
      </c>
      <c r="I3" s="45">
        <f>D3/$F3</f>
        <v>1.4847223966158495E-2</v>
      </c>
      <c r="J3" s="45">
        <f>E3/$F3</f>
        <v>0.72646357145640572</v>
      </c>
    </row>
    <row r="4" spans="1:10" x14ac:dyDescent="0.35">
      <c r="A4" s="43" t="s">
        <v>2</v>
      </c>
      <c r="B4" s="44">
        <v>70406</v>
      </c>
      <c r="C4" s="44">
        <v>11399</v>
      </c>
      <c r="D4" s="44">
        <v>11872</v>
      </c>
      <c r="E4" s="44">
        <v>249886</v>
      </c>
      <c r="F4" s="33">
        <f>SUM(B4:E4)</f>
        <v>343563</v>
      </c>
      <c r="G4" s="45">
        <f>B4/$F4</f>
        <v>0.20492893588657685</v>
      </c>
      <c r="H4" s="45">
        <f>C4/$F4</f>
        <v>3.3178776527158046E-2</v>
      </c>
      <c r="I4" s="45">
        <f>D4/$F4</f>
        <v>3.4555525478587625E-2</v>
      </c>
      <c r="J4" s="45">
        <f>E4/$F4</f>
        <v>0.7273367621076775</v>
      </c>
    </row>
    <row r="5" spans="1:10" x14ac:dyDescent="0.35">
      <c r="A5" s="43" t="s">
        <v>3</v>
      </c>
      <c r="B5" s="44">
        <v>198794</v>
      </c>
      <c r="C5" s="44">
        <v>76541</v>
      </c>
      <c r="D5" s="44">
        <v>567945</v>
      </c>
      <c r="E5" s="44">
        <v>1748614</v>
      </c>
      <c r="F5" s="33">
        <f>SUM(B5:E5)</f>
        <v>2591894</v>
      </c>
      <c r="G5" s="45">
        <f>B5/$F5</f>
        <v>7.6698352633248118E-2</v>
      </c>
      <c r="H5" s="45">
        <f>C5/$F5</f>
        <v>2.9530914458693141E-2</v>
      </c>
      <c r="I5" s="45">
        <f>D5/$F5</f>
        <v>0.21912354440420789</v>
      </c>
      <c r="J5" s="45">
        <f>E5/$F5</f>
        <v>0.67464718850385086</v>
      </c>
    </row>
    <row r="6" spans="1:10" x14ac:dyDescent="0.35">
      <c r="A6" s="43" t="s">
        <v>4</v>
      </c>
      <c r="B6" s="44">
        <v>36002</v>
      </c>
      <c r="C6" s="44">
        <v>187544</v>
      </c>
      <c r="D6" s="44">
        <v>37953</v>
      </c>
      <c r="E6" s="44">
        <v>1096853</v>
      </c>
      <c r="F6" s="33">
        <f>SUM(B6:E6)</f>
        <v>1358352</v>
      </c>
      <c r="G6" s="45">
        <f>B6/$F6</f>
        <v>2.6504175648138333E-2</v>
      </c>
      <c r="H6" s="45">
        <f>C6/$F6</f>
        <v>0.13806730508734114</v>
      </c>
      <c r="I6" s="45">
        <f>D6/$F6</f>
        <v>2.7940474928442701E-2</v>
      </c>
      <c r="J6" s="45">
        <f>E6/$F6</f>
        <v>0.80748804433607779</v>
      </c>
    </row>
    <row r="7" spans="1:10" x14ac:dyDescent="0.35">
      <c r="A7" s="43" t="s">
        <v>5</v>
      </c>
      <c r="B7" s="44">
        <v>2707410</v>
      </c>
      <c r="C7" s="44">
        <v>1128823</v>
      </c>
      <c r="D7" s="44">
        <v>5025423</v>
      </c>
      <c r="E7" s="44">
        <v>8863680</v>
      </c>
      <c r="F7" s="33">
        <f>SUM(B7:E7)</f>
        <v>17725336</v>
      </c>
      <c r="G7" s="45">
        <f>B7/$F7</f>
        <v>0.1527423796084881</v>
      </c>
      <c r="H7" s="45">
        <f>C7/$F7</f>
        <v>6.3684152447096062E-2</v>
      </c>
      <c r="I7" s="45">
        <f>D7/$F7</f>
        <v>0.28351637452739964</v>
      </c>
      <c r="J7" s="45">
        <f>E7/$F7</f>
        <v>0.50005709341701621</v>
      </c>
    </row>
    <row r="8" spans="1:10" x14ac:dyDescent="0.35">
      <c r="A8" s="43" t="s">
        <v>6</v>
      </c>
      <c r="B8" s="44">
        <v>109471</v>
      </c>
      <c r="C8" s="44">
        <v>83968</v>
      </c>
      <c r="D8" s="44">
        <v>342098</v>
      </c>
      <c r="E8" s="44">
        <v>1819459</v>
      </c>
      <c r="F8" s="33">
        <f>SUM(B8:E8)</f>
        <v>2354996</v>
      </c>
      <c r="G8" s="45">
        <f>B8/$F8</f>
        <v>4.6484580016271787E-2</v>
      </c>
      <c r="H8" s="45">
        <f>C8/$F8</f>
        <v>3.5655262259468808E-2</v>
      </c>
      <c r="I8" s="45">
        <f>D8/$F8</f>
        <v>0.14526479025866709</v>
      </c>
      <c r="J8" s="45">
        <f>E8/$F8</f>
        <v>0.77259536746559232</v>
      </c>
    </row>
    <row r="9" spans="1:10" x14ac:dyDescent="0.35">
      <c r="A9" s="43" t="s">
        <v>7</v>
      </c>
      <c r="B9" s="44">
        <v>82645</v>
      </c>
      <c r="C9" s="44">
        <v>149180</v>
      </c>
      <c r="D9" s="44">
        <v>152286</v>
      </c>
      <c r="E9" s="44">
        <v>1439197</v>
      </c>
      <c r="F9" s="33">
        <f>SUM(B9:E9)</f>
        <v>1823308</v>
      </c>
      <c r="G9" s="45">
        <f>B9/$F9</f>
        <v>4.5326955182558297E-2</v>
      </c>
      <c r="H9" s="45">
        <f>C9/$F9</f>
        <v>8.1818321424575555E-2</v>
      </c>
      <c r="I9" s="45">
        <f>D9/$F9</f>
        <v>8.3521818584682342E-2</v>
      </c>
      <c r="J9" s="45">
        <f>E9/$F9</f>
        <v>0.78933290480818386</v>
      </c>
    </row>
    <row r="10" spans="1:10" x14ac:dyDescent="0.35">
      <c r="A10" s="43" t="s">
        <v>8</v>
      </c>
      <c r="B10" s="44">
        <v>16275</v>
      </c>
      <c r="C10" s="44">
        <v>74101</v>
      </c>
      <c r="D10" s="44">
        <v>17225</v>
      </c>
      <c r="E10" s="44">
        <v>304789</v>
      </c>
      <c r="F10" s="33">
        <f>SUM(B10:E10)</f>
        <v>412390</v>
      </c>
      <c r="G10" s="45">
        <f>B10/$F10</f>
        <v>3.9465069473071608E-2</v>
      </c>
      <c r="H10" s="45">
        <f>C10/$F10</f>
        <v>0.17968670433327674</v>
      </c>
      <c r="I10" s="45">
        <f>D10/$F10</f>
        <v>4.1768714081330781E-2</v>
      </c>
      <c r="J10" s="45">
        <f>E10/$F10</f>
        <v>0.73907951211232081</v>
      </c>
    </row>
    <row r="11" spans="1:10" x14ac:dyDescent="0.35">
      <c r="A11" s="46" t="s">
        <v>99</v>
      </c>
      <c r="B11" s="47">
        <v>17097</v>
      </c>
      <c r="C11" s="47">
        <v>174832</v>
      </c>
      <c r="D11" s="47">
        <v>23817</v>
      </c>
      <c r="E11" s="47">
        <v>98987</v>
      </c>
      <c r="F11" s="38">
        <f>SUM(B11:E11)</f>
        <v>314733</v>
      </c>
      <c r="G11" s="48">
        <f>B11/$F11</f>
        <v>5.4322235037317347E-2</v>
      </c>
      <c r="H11" s="48">
        <f>C11/$F11</f>
        <v>0.55549306872809656</v>
      </c>
      <c r="I11" s="48">
        <f>D11/$F11</f>
        <v>7.5673666250440849E-2</v>
      </c>
      <c r="J11" s="48">
        <f>E11/$F11</f>
        <v>0.31451102998414532</v>
      </c>
    </row>
    <row r="12" spans="1:10" x14ac:dyDescent="0.35">
      <c r="A12" s="43" t="s">
        <v>9</v>
      </c>
      <c r="B12" s="44">
        <v>328610</v>
      </c>
      <c r="C12" s="44">
        <v>1084701</v>
      </c>
      <c r="D12" s="44">
        <v>1412066</v>
      </c>
      <c r="E12" s="44">
        <v>5397269</v>
      </c>
      <c r="F12" s="33">
        <f>SUM(B12:E12)</f>
        <v>8222646</v>
      </c>
      <c r="G12" s="45">
        <f>B12/$F12</f>
        <v>3.9964021313820396E-2</v>
      </c>
      <c r="H12" s="45">
        <f>C12/$F12</f>
        <v>0.13191629555741546</v>
      </c>
      <c r="I12" s="45">
        <f>D12/$F12</f>
        <v>0.17172890575612765</v>
      </c>
      <c r="J12" s="45">
        <f>E12/$F12</f>
        <v>0.65639077737263651</v>
      </c>
    </row>
    <row r="13" spans="1:10" x14ac:dyDescent="0.35">
      <c r="A13" s="43" t="s">
        <v>10</v>
      </c>
      <c r="B13" s="44">
        <v>162332</v>
      </c>
      <c r="C13" s="44">
        <v>1175318</v>
      </c>
      <c r="D13" s="44">
        <v>206778</v>
      </c>
      <c r="E13" s="44">
        <v>2859447</v>
      </c>
      <c r="F13" s="33">
        <f>SUM(B13:E13)</f>
        <v>4403875</v>
      </c>
      <c r="G13" s="45">
        <f>B13/$F13</f>
        <v>3.6861173398427524E-2</v>
      </c>
      <c r="H13" s="45">
        <f>C13/$F13</f>
        <v>0.26688268854134145</v>
      </c>
      <c r="I13" s="45">
        <f>D13/$F13</f>
        <v>4.6953648775226363E-2</v>
      </c>
      <c r="J13" s="45">
        <f>E13/$F13</f>
        <v>0.64930248928500467</v>
      </c>
    </row>
    <row r="14" spans="1:10" x14ac:dyDescent="0.35">
      <c r="A14" s="43" t="s">
        <v>11</v>
      </c>
      <c r="B14" s="44">
        <v>421595</v>
      </c>
      <c r="C14" s="44">
        <v>11874</v>
      </c>
      <c r="D14" s="44">
        <v>36699</v>
      </c>
      <c r="E14" s="44">
        <v>170767</v>
      </c>
      <c r="F14" s="33">
        <f>SUM(B14:E14)</f>
        <v>640935</v>
      </c>
      <c r="G14" s="45">
        <f>B14/$F14</f>
        <v>0.65778121026313119</v>
      </c>
      <c r="H14" s="45">
        <f>C14/$F14</f>
        <v>1.8526059584825293E-2</v>
      </c>
      <c r="I14" s="45">
        <f>D14/$F14</f>
        <v>5.7258536357040889E-2</v>
      </c>
      <c r="J14" s="45">
        <f>E14/$F14</f>
        <v>0.26643419379500261</v>
      </c>
    </row>
    <row r="15" spans="1:10" x14ac:dyDescent="0.35">
      <c r="A15" s="43" t="s">
        <v>12</v>
      </c>
      <c r="B15" s="44">
        <v>23907</v>
      </c>
      <c r="C15" s="44">
        <v>2283</v>
      </c>
      <c r="D15" s="44">
        <v>42252</v>
      </c>
      <c r="E15" s="44">
        <v>572042</v>
      </c>
      <c r="F15" s="33">
        <f>SUM(B15:E15)</f>
        <v>640484</v>
      </c>
      <c r="G15" s="45">
        <f>B15/$F15</f>
        <v>3.732645936510514E-2</v>
      </c>
      <c r="H15" s="45">
        <f>C15/$F15</f>
        <v>3.5644918530361412E-3</v>
      </c>
      <c r="I15" s="45">
        <f>D15/$F15</f>
        <v>6.5968861048831817E-2</v>
      </c>
      <c r="J15" s="45">
        <f>E15/$F15</f>
        <v>0.89314018773302695</v>
      </c>
    </row>
    <row r="16" spans="1:10" x14ac:dyDescent="0.35">
      <c r="A16" s="43" t="s">
        <v>13</v>
      </c>
      <c r="B16" s="44">
        <v>337945</v>
      </c>
      <c r="C16" s="44">
        <v>903359</v>
      </c>
      <c r="D16" s="44">
        <v>705170</v>
      </c>
      <c r="E16" s="44">
        <v>4525673</v>
      </c>
      <c r="F16" s="33">
        <f>SUM(B16:E16)</f>
        <v>6472147</v>
      </c>
      <c r="G16" s="45">
        <f>B16/$F16</f>
        <v>5.221528497421335E-2</v>
      </c>
      <c r="H16" s="45">
        <f>C16/$F16</f>
        <v>0.13957640331716817</v>
      </c>
      <c r="I16" s="45">
        <f>D16/$F16</f>
        <v>0.1089545710256581</v>
      </c>
      <c r="J16" s="45">
        <f>E16/$F16</f>
        <v>0.69925374068296042</v>
      </c>
    </row>
    <row r="17" spans="1:10" x14ac:dyDescent="0.35">
      <c r="A17" s="43" t="s">
        <v>14</v>
      </c>
      <c r="B17" s="44">
        <v>68829</v>
      </c>
      <c r="C17" s="44">
        <v>245105</v>
      </c>
      <c r="D17" s="44">
        <v>95979</v>
      </c>
      <c r="E17" s="44">
        <v>2729592</v>
      </c>
      <c r="F17" s="33">
        <f>SUM(B17:E17)</f>
        <v>3139505</v>
      </c>
      <c r="G17" s="45">
        <f>B17/$F17</f>
        <v>2.1923519790540229E-2</v>
      </c>
      <c r="H17" s="45">
        <f>C17/$F17</f>
        <v>7.8071224603878636E-2</v>
      </c>
      <c r="I17" s="45">
        <f>D17/$F17</f>
        <v>3.0571379883134443E-2</v>
      </c>
      <c r="J17" s="45">
        <f>E17/$F17</f>
        <v>0.86943387572244668</v>
      </c>
    </row>
    <row r="18" spans="1:10" x14ac:dyDescent="0.35">
      <c r="A18" s="43" t="s">
        <v>15</v>
      </c>
      <c r="B18" s="44">
        <v>31013</v>
      </c>
      <c r="C18" s="44">
        <v>27526</v>
      </c>
      <c r="D18" s="44">
        <v>34095</v>
      </c>
      <c r="E18" s="44">
        <v>1363229</v>
      </c>
      <c r="F18" s="33">
        <f>SUM(B18:E18)</f>
        <v>1455863</v>
      </c>
      <c r="G18" s="45">
        <f>B18/$F18</f>
        <v>2.1302141753722706E-2</v>
      </c>
      <c r="H18" s="45">
        <f>C18/$F18</f>
        <v>1.890699880414572E-2</v>
      </c>
      <c r="I18" s="45">
        <f>D18/$F18</f>
        <v>2.341909918721748E-2</v>
      </c>
      <c r="J18" s="45">
        <f>E18/$F18</f>
        <v>0.93637176025491409</v>
      </c>
    </row>
    <row r="19" spans="1:10" x14ac:dyDescent="0.35">
      <c r="A19" s="43" t="s">
        <v>16</v>
      </c>
      <c r="B19" s="44">
        <v>56585</v>
      </c>
      <c r="C19" s="44">
        <v>71945</v>
      </c>
      <c r="D19" s="44">
        <v>80866</v>
      </c>
      <c r="E19" s="44">
        <v>1133003</v>
      </c>
      <c r="F19" s="33">
        <f>SUM(B19:E19)</f>
        <v>1342399</v>
      </c>
      <c r="G19" s="45">
        <f>B19/$F19</f>
        <v>4.2152147014412257E-2</v>
      </c>
      <c r="H19" s="45">
        <f>C19/$F19</f>
        <v>5.3594348625110713E-2</v>
      </c>
      <c r="I19" s="45">
        <f>D19/$F19</f>
        <v>6.0239913766324323E-2</v>
      </c>
      <c r="J19" s="45">
        <f>E19/$F19</f>
        <v>0.84401359059415271</v>
      </c>
    </row>
    <row r="20" spans="1:10" x14ac:dyDescent="0.35">
      <c r="A20" s="43" t="s">
        <v>17</v>
      </c>
      <c r="B20" s="44">
        <v>40554</v>
      </c>
      <c r="C20" s="44">
        <v>144594</v>
      </c>
      <c r="D20" s="44">
        <v>25880</v>
      </c>
      <c r="E20" s="44">
        <v>1928802</v>
      </c>
      <c r="F20" s="33">
        <f>SUM(B20:E20)</f>
        <v>2139830</v>
      </c>
      <c r="G20" s="45">
        <f>B20/$F20</f>
        <v>1.8951972820270769E-2</v>
      </c>
      <c r="H20" s="45">
        <f>C20/$F20</f>
        <v>6.7572657641027559E-2</v>
      </c>
      <c r="I20" s="45">
        <f>D20/$F20</f>
        <v>1.2094418715505437E-2</v>
      </c>
      <c r="J20" s="45">
        <f>E20/$F20</f>
        <v>0.90138095082319625</v>
      </c>
    </row>
    <row r="21" spans="1:10" x14ac:dyDescent="0.35">
      <c r="A21" s="43" t="s">
        <v>18</v>
      </c>
      <c r="B21" s="44">
        <v>64107</v>
      </c>
      <c r="C21" s="44">
        <v>662814</v>
      </c>
      <c r="D21" s="44">
        <v>55880</v>
      </c>
      <c r="E21" s="44">
        <v>1471478</v>
      </c>
      <c r="F21" s="33">
        <f>SUM(B21:E21)</f>
        <v>2254279</v>
      </c>
      <c r="G21" s="45">
        <f>B21/$F21</f>
        <v>2.843791740064118E-2</v>
      </c>
      <c r="H21" s="45">
        <f>C21/$F21</f>
        <v>0.29402483011197816</v>
      </c>
      <c r="I21" s="45">
        <f>D21/$F21</f>
        <v>2.4788413501611824E-2</v>
      </c>
      <c r="J21" s="45">
        <f>E21/$F21</f>
        <v>0.65274883898576885</v>
      </c>
    </row>
    <row r="22" spans="1:10" x14ac:dyDescent="0.35">
      <c r="A22" s="43" t="s">
        <v>19</v>
      </c>
      <c r="B22" s="44">
        <v>14126</v>
      </c>
      <c r="C22" s="44">
        <v>2598</v>
      </c>
      <c r="D22" s="44">
        <v>5057</v>
      </c>
      <c r="E22" s="44">
        <v>665006</v>
      </c>
      <c r="F22" s="33">
        <f>SUM(B22:E22)</f>
        <v>686787</v>
      </c>
      <c r="G22" s="45">
        <f>B22/$F22</f>
        <v>2.0568240225863333E-2</v>
      </c>
      <c r="H22" s="45">
        <f>C22/$F22</f>
        <v>3.782832231827335E-3</v>
      </c>
      <c r="I22" s="45">
        <f>D22/$F22</f>
        <v>7.3632727468632923E-3</v>
      </c>
      <c r="J22" s="45">
        <f>E22/$F22</f>
        <v>0.96828565479544604</v>
      </c>
    </row>
    <row r="23" spans="1:10" x14ac:dyDescent="0.35">
      <c r="A23" s="43" t="s">
        <v>20</v>
      </c>
      <c r="B23" s="44">
        <v>176579</v>
      </c>
      <c r="C23" s="44">
        <v>782237</v>
      </c>
      <c r="D23" s="44">
        <v>117099</v>
      </c>
      <c r="E23" s="44">
        <v>1822608</v>
      </c>
      <c r="F23" s="33">
        <f>SUM(B23:E23)</f>
        <v>2898523</v>
      </c>
      <c r="G23" s="45">
        <f>B23/$F23</f>
        <v>6.0920337703030132E-2</v>
      </c>
      <c r="H23" s="45">
        <f>C23/$F23</f>
        <v>0.2698743463481228</v>
      </c>
      <c r="I23" s="45">
        <f>D23/$F23</f>
        <v>4.0399541421613699E-2</v>
      </c>
      <c r="J23" s="45">
        <f>E23/$F23</f>
        <v>0.62880577452723341</v>
      </c>
    </row>
    <row r="24" spans="1:10" x14ac:dyDescent="0.35">
      <c r="A24" s="43" t="s">
        <v>21</v>
      </c>
      <c r="B24" s="44">
        <v>213214</v>
      </c>
      <c r="C24" s="44">
        <v>161890</v>
      </c>
      <c r="D24" s="44">
        <v>198885</v>
      </c>
      <c r="E24" s="44">
        <v>2843726</v>
      </c>
      <c r="F24" s="33">
        <f>SUM(B24:E24)</f>
        <v>3417715</v>
      </c>
      <c r="G24" s="45">
        <f>B24/$F24</f>
        <v>6.2384956030564279E-2</v>
      </c>
      <c r="H24" s="45">
        <f>C24/$F24</f>
        <v>4.7367905164707999E-2</v>
      </c>
      <c r="I24" s="45">
        <f>D24/$F24</f>
        <v>5.8192388774371183E-2</v>
      </c>
      <c r="J24" s="45">
        <f>E24/$F24</f>
        <v>0.83205475003035656</v>
      </c>
    </row>
    <row r="25" spans="1:10" x14ac:dyDescent="0.35">
      <c r="A25" s="43" t="s">
        <v>22</v>
      </c>
      <c r="B25" s="44">
        <v>205717</v>
      </c>
      <c r="C25" s="44">
        <v>683902</v>
      </c>
      <c r="D25" s="44">
        <v>147563</v>
      </c>
      <c r="E25" s="44">
        <v>4157792</v>
      </c>
      <c r="F25" s="33">
        <f>SUM(B25:E25)</f>
        <v>5194974</v>
      </c>
      <c r="G25" s="45">
        <f>B25/$F25</f>
        <v>3.9599235722835184E-2</v>
      </c>
      <c r="H25" s="45">
        <f>C25/$F25</f>
        <v>0.13164685713537738</v>
      </c>
      <c r="I25" s="45">
        <f>D25/$F25</f>
        <v>2.8404954481004139E-2</v>
      </c>
      <c r="J25" s="45">
        <f>E25/$F25</f>
        <v>0.80034895266078332</v>
      </c>
    </row>
    <row r="26" spans="1:10" x14ac:dyDescent="0.35">
      <c r="A26" s="43" t="s">
        <v>23</v>
      </c>
      <c r="B26" s="44">
        <v>113838</v>
      </c>
      <c r="C26" s="44">
        <v>76866</v>
      </c>
      <c r="D26" s="44">
        <v>60524</v>
      </c>
      <c r="E26" s="44">
        <v>2314262</v>
      </c>
      <c r="F26" s="33">
        <f>SUM(B26:E26)</f>
        <v>2565490</v>
      </c>
      <c r="G26" s="45">
        <f>B26/$F26</f>
        <v>4.4372809872577947E-2</v>
      </c>
      <c r="H26" s="45">
        <f>C26/$F26</f>
        <v>2.9961527817298061E-2</v>
      </c>
      <c r="I26" s="45">
        <f>D26/$F26</f>
        <v>2.3591594588168341E-2</v>
      </c>
      <c r="J26" s="45">
        <f>E26/$F26</f>
        <v>0.90207406772195564</v>
      </c>
    </row>
    <row r="27" spans="1:10" x14ac:dyDescent="0.35">
      <c r="A27" s="43" t="s">
        <v>24</v>
      </c>
      <c r="B27" s="44">
        <v>24305</v>
      </c>
      <c r="C27" s="44">
        <v>464224</v>
      </c>
      <c r="D27" s="44">
        <v>18217</v>
      </c>
      <c r="E27" s="44">
        <v>903230</v>
      </c>
      <c r="F27" s="33">
        <f>SUM(B27:E27)</f>
        <v>1409976</v>
      </c>
      <c r="G27" s="45">
        <f>B27/$F27</f>
        <v>1.7237882063240794E-2</v>
      </c>
      <c r="H27" s="45">
        <f>C27/$F27</f>
        <v>0.32924248356000385</v>
      </c>
      <c r="I27" s="45">
        <f>D27/$F27</f>
        <v>1.2920078072250875E-2</v>
      </c>
      <c r="J27" s="45">
        <f>E27/$F27</f>
        <v>0.64059955630450449</v>
      </c>
    </row>
    <row r="28" spans="1:10" x14ac:dyDescent="0.35">
      <c r="A28" s="43" t="s">
        <v>25</v>
      </c>
      <c r="B28" s="44">
        <v>87493</v>
      </c>
      <c r="C28" s="44">
        <v>296849</v>
      </c>
      <c r="D28" s="44">
        <v>54541</v>
      </c>
      <c r="E28" s="44">
        <v>2437178</v>
      </c>
      <c r="F28" s="33">
        <f>SUM(B28:E28)</f>
        <v>2876061</v>
      </c>
      <c r="G28" s="45">
        <f>B28/$F28</f>
        <v>3.0421121109740022E-2</v>
      </c>
      <c r="H28" s="45">
        <f>C28/$F28</f>
        <v>0.10321373573091809</v>
      </c>
      <c r="I28" s="45">
        <f>D28/$F28</f>
        <v>1.8963784147832747E-2</v>
      </c>
      <c r="J28" s="45">
        <f>E28/$F28</f>
        <v>0.84740135901150915</v>
      </c>
    </row>
    <row r="29" spans="1:10" x14ac:dyDescent="0.35">
      <c r="A29" s="43" t="s">
        <v>26</v>
      </c>
      <c r="B29" s="44">
        <v>32828</v>
      </c>
      <c r="C29" s="44">
        <v>1106</v>
      </c>
      <c r="D29" s="44">
        <v>7641</v>
      </c>
      <c r="E29" s="44">
        <v>422513</v>
      </c>
      <c r="F29" s="33">
        <f>SUM(B29:E29)</f>
        <v>464088</v>
      </c>
      <c r="G29" s="45">
        <f>B29/$F29</f>
        <v>7.0736584440881906E-2</v>
      </c>
      <c r="H29" s="45">
        <f>C29/$F29</f>
        <v>2.3831687093827034E-3</v>
      </c>
      <c r="I29" s="45">
        <f>D29/$F29</f>
        <v>1.6464549826756995E-2</v>
      </c>
      <c r="J29" s="45">
        <f>E29/$F29</f>
        <v>0.91041569702297842</v>
      </c>
    </row>
    <row r="30" spans="1:10" x14ac:dyDescent="0.35">
      <c r="A30" s="43" t="s">
        <v>27</v>
      </c>
      <c r="B30" s="44">
        <v>25139</v>
      </c>
      <c r="C30" s="44">
        <v>32831</v>
      </c>
      <c r="D30" s="44">
        <v>40844</v>
      </c>
      <c r="E30" s="44">
        <v>756025</v>
      </c>
      <c r="F30" s="33">
        <f>SUM(B30:E30)</f>
        <v>854839</v>
      </c>
      <c r="G30" s="45">
        <f>B30/$F30</f>
        <v>2.940787680487203E-2</v>
      </c>
      <c r="H30" s="45">
        <f>C30/$F30</f>
        <v>3.8406062428129745E-2</v>
      </c>
      <c r="I30" s="45">
        <f>D30/$F30</f>
        <v>4.7779757357818253E-2</v>
      </c>
      <c r="J30" s="45">
        <f>E30/$F30</f>
        <v>0.88440630340918003</v>
      </c>
    </row>
    <row r="31" spans="1:10" x14ac:dyDescent="0.35">
      <c r="A31" s="43" t="s">
        <v>28</v>
      </c>
      <c r="B31" s="44">
        <v>94391</v>
      </c>
      <c r="C31" s="44">
        <v>68413</v>
      </c>
      <c r="D31" s="44">
        <v>182266</v>
      </c>
      <c r="E31" s="44">
        <v>745130</v>
      </c>
      <c r="F31" s="33">
        <f>SUM(B31:E31)</f>
        <v>1090200</v>
      </c>
      <c r="G31" s="45">
        <f>B31/$F31</f>
        <v>8.6581361218125111E-2</v>
      </c>
      <c r="H31" s="45">
        <f>C31/$F31</f>
        <v>6.2752705925518251E-2</v>
      </c>
      <c r="I31" s="45">
        <f>D31/$F31</f>
        <v>0.16718583746101634</v>
      </c>
      <c r="J31" s="45">
        <f>E31/$F31</f>
        <v>0.68348009539534027</v>
      </c>
    </row>
    <row r="32" spans="1:10" x14ac:dyDescent="0.35">
      <c r="A32" s="43" t="s">
        <v>29</v>
      </c>
      <c r="B32" s="44">
        <v>15858</v>
      </c>
      <c r="C32" s="44">
        <v>4219</v>
      </c>
      <c r="D32" s="44">
        <v>10000</v>
      </c>
      <c r="E32" s="44">
        <v>643494</v>
      </c>
      <c r="F32" s="33">
        <f>SUM(B32:E32)</f>
        <v>673571</v>
      </c>
      <c r="G32" s="45">
        <f>B32/$F32</f>
        <v>2.3543175107004311E-2</v>
      </c>
      <c r="H32" s="45">
        <f>C32/$F32</f>
        <v>6.2636307085667288E-3</v>
      </c>
      <c r="I32" s="45">
        <f>D32/$F32</f>
        <v>1.4846244865055057E-2</v>
      </c>
      <c r="J32" s="45">
        <f>E32/$F32</f>
        <v>0.95534694931937392</v>
      </c>
    </row>
    <row r="33" spans="1:10" x14ac:dyDescent="0.35">
      <c r="A33" s="43" t="s">
        <v>30</v>
      </c>
      <c r="B33" s="44">
        <v>376446</v>
      </c>
      <c r="C33" s="44">
        <v>563096</v>
      </c>
      <c r="D33" s="44">
        <v>582500</v>
      </c>
      <c r="E33" s="44">
        <v>3019075</v>
      </c>
      <c r="F33" s="33">
        <f>SUM(B33:E33)</f>
        <v>4541117</v>
      </c>
      <c r="G33" s="45">
        <f>B33/$F33</f>
        <v>8.2897225506411751E-2</v>
      </c>
      <c r="H33" s="45">
        <f>C33/$F33</f>
        <v>0.12399944771297458</v>
      </c>
      <c r="I33" s="45">
        <f>D33/$F33</f>
        <v>0.12827240522541039</v>
      </c>
      <c r="J33" s="45">
        <f>E33/$F33</f>
        <v>0.66483092155520329</v>
      </c>
    </row>
    <row r="34" spans="1:10" x14ac:dyDescent="0.35">
      <c r="A34" s="43" t="s">
        <v>31</v>
      </c>
      <c r="B34" s="44">
        <v>97502</v>
      </c>
      <c r="C34" s="44">
        <v>15165</v>
      </c>
      <c r="D34" s="44">
        <v>355817</v>
      </c>
      <c r="E34" s="44">
        <v>451400</v>
      </c>
      <c r="F34" s="33">
        <f>SUM(B34:E34)</f>
        <v>919884</v>
      </c>
      <c r="G34" s="45">
        <f>B34/$F34</f>
        <v>0.10599379921816229</v>
      </c>
      <c r="H34" s="45">
        <f>C34/$F34</f>
        <v>1.6485774293280457E-2</v>
      </c>
      <c r="I34" s="45">
        <f>D34/$F34</f>
        <v>0.38680637993486133</v>
      </c>
      <c r="J34" s="45">
        <f>E34/$F34</f>
        <v>0.49071404655369588</v>
      </c>
    </row>
    <row r="35" spans="1:10" x14ac:dyDescent="0.35">
      <c r="A35" s="43" t="s">
        <v>32</v>
      </c>
      <c r="B35" s="44">
        <v>876169</v>
      </c>
      <c r="C35" s="44">
        <v>1434924</v>
      </c>
      <c r="D35" s="44">
        <v>1457240</v>
      </c>
      <c r="E35" s="44">
        <v>6330812</v>
      </c>
      <c r="F35" s="33">
        <f>SUM(B35:E35)</f>
        <v>10099145</v>
      </c>
      <c r="G35" s="45">
        <f>B35/$F35</f>
        <v>8.6756750200140703E-2</v>
      </c>
      <c r="H35" s="45">
        <f>C35/$F35</f>
        <v>0.14208371104682624</v>
      </c>
      <c r="I35" s="45">
        <f>D35/$F35</f>
        <v>0.14429340305540717</v>
      </c>
      <c r="J35" s="45">
        <f>E35/$F35</f>
        <v>0.62686613569762584</v>
      </c>
    </row>
    <row r="36" spans="1:10" x14ac:dyDescent="0.35">
      <c r="A36" s="43" t="s">
        <v>33</v>
      </c>
      <c r="B36" s="44">
        <v>153473</v>
      </c>
      <c r="C36" s="44">
        <v>862802</v>
      </c>
      <c r="D36" s="44">
        <v>172361</v>
      </c>
      <c r="E36" s="44">
        <v>3125563</v>
      </c>
      <c r="F36" s="33">
        <f>SUM(B36:E36)</f>
        <v>4314199</v>
      </c>
      <c r="G36" s="45">
        <f>B36/$F36</f>
        <v>3.5573926932902261E-2</v>
      </c>
      <c r="H36" s="45">
        <f>C36/$F36</f>
        <v>0.19999123823449033</v>
      </c>
      <c r="I36" s="45">
        <f>D36/$F36</f>
        <v>3.9952028174870931E-2</v>
      </c>
      <c r="J36" s="45">
        <f>E36/$F36</f>
        <v>0.72448280665773646</v>
      </c>
    </row>
    <row r="37" spans="1:10" x14ac:dyDescent="0.35">
      <c r="A37" s="43" t="s">
        <v>34</v>
      </c>
      <c r="B37" s="44">
        <v>17679</v>
      </c>
      <c r="C37" s="44">
        <v>1472</v>
      </c>
      <c r="D37" s="44">
        <v>2917</v>
      </c>
      <c r="E37" s="44">
        <v>292222</v>
      </c>
      <c r="F37" s="33">
        <f>SUM(B37:E37)</f>
        <v>314290</v>
      </c>
      <c r="G37" s="45">
        <f>B37/$F37</f>
        <v>5.6250596582773871E-2</v>
      </c>
      <c r="H37" s="45">
        <f>C37/$F37</f>
        <v>4.683572496738681E-3</v>
      </c>
      <c r="I37" s="45">
        <f>D37/$F37</f>
        <v>9.2812370740398987E-3</v>
      </c>
      <c r="J37" s="45">
        <f>E37/$F37</f>
        <v>0.92978459384644752</v>
      </c>
    </row>
    <row r="38" spans="1:10" x14ac:dyDescent="0.35">
      <c r="A38" s="43" t="s">
        <v>35</v>
      </c>
      <c r="B38" s="44">
        <v>156744</v>
      </c>
      <c r="C38" s="44">
        <v>620191</v>
      </c>
      <c r="D38" s="44">
        <v>99838</v>
      </c>
      <c r="E38" s="44">
        <v>5019513</v>
      </c>
      <c r="F38" s="33">
        <f>SUM(B38:E38)</f>
        <v>5896286</v>
      </c>
      <c r="G38" s="45">
        <f>B38/$F38</f>
        <v>2.6583513757643371E-2</v>
      </c>
      <c r="H38" s="45">
        <f>C38/$F38</f>
        <v>0.10518333065933369</v>
      </c>
      <c r="I38" s="45">
        <f>D38/$F38</f>
        <v>1.6932353688406565E-2</v>
      </c>
      <c r="J38" s="45">
        <f>E38/$F38</f>
        <v>0.85130080189461632</v>
      </c>
    </row>
    <row r="39" spans="1:10" x14ac:dyDescent="0.35">
      <c r="A39" s="43" t="s">
        <v>36</v>
      </c>
      <c r="B39" s="44">
        <v>211162</v>
      </c>
      <c r="C39" s="44">
        <v>121510</v>
      </c>
      <c r="D39" s="44">
        <v>73788</v>
      </c>
      <c r="E39" s="44">
        <v>1340085</v>
      </c>
      <c r="F39" s="33">
        <f>SUM(B39:E39)</f>
        <v>1746545</v>
      </c>
      <c r="G39" s="45">
        <f>B39/$F39</f>
        <v>0.12090269646645234</v>
      </c>
      <c r="H39" s="45">
        <f>C39/$F39</f>
        <v>6.9571640009275459E-2</v>
      </c>
      <c r="I39" s="45">
        <f>D39/$F39</f>
        <v>4.2247981013944676E-2</v>
      </c>
      <c r="J39" s="45">
        <f>E39/$F39</f>
        <v>0.76727768251032757</v>
      </c>
    </row>
    <row r="40" spans="1:10" x14ac:dyDescent="0.35">
      <c r="A40" s="43" t="s">
        <v>37</v>
      </c>
      <c r="B40" s="44">
        <v>119569</v>
      </c>
      <c r="C40" s="44">
        <v>27433</v>
      </c>
      <c r="D40" s="44">
        <v>119392</v>
      </c>
      <c r="E40" s="44">
        <v>1549392</v>
      </c>
      <c r="F40" s="33">
        <f>SUM(B40:E40)</f>
        <v>1815786</v>
      </c>
      <c r="G40" s="45">
        <f>B40/$F40</f>
        <v>6.5849720176276286E-2</v>
      </c>
      <c r="H40" s="45">
        <f>C40/$F40</f>
        <v>1.5108057887878858E-2</v>
      </c>
      <c r="I40" s="45">
        <f>D40/$F40</f>
        <v>6.57522417289262E-2</v>
      </c>
      <c r="J40" s="45">
        <f>E40/$F40</f>
        <v>0.85328998020691871</v>
      </c>
    </row>
    <row r="41" spans="1:10" x14ac:dyDescent="0.35">
      <c r="A41" s="43" t="s">
        <v>38</v>
      </c>
      <c r="B41" s="44">
        <v>179135</v>
      </c>
      <c r="C41" s="44">
        <v>575052</v>
      </c>
      <c r="D41" s="44">
        <v>178534</v>
      </c>
      <c r="E41" s="44">
        <v>5403613</v>
      </c>
      <c r="F41" s="33">
        <f>SUM(B41:E41)</f>
        <v>6336334</v>
      </c>
      <c r="G41" s="45">
        <f>B41/$F41</f>
        <v>2.8271079144502168E-2</v>
      </c>
      <c r="H41" s="45">
        <f>C41/$F41</f>
        <v>9.0754685595803505E-2</v>
      </c>
      <c r="I41" s="45">
        <f>D41/$F41</f>
        <v>2.817622934649594E-2</v>
      </c>
      <c r="J41" s="45">
        <f>E41/$F41</f>
        <v>0.85279800591319843</v>
      </c>
    </row>
    <row r="42" spans="1:10" x14ac:dyDescent="0.35">
      <c r="A42" s="43" t="s">
        <v>39</v>
      </c>
      <c r="B42" s="44">
        <v>25810</v>
      </c>
      <c r="C42" s="44">
        <v>19402</v>
      </c>
      <c r="D42" s="44">
        <v>39117</v>
      </c>
      <c r="E42" s="44">
        <v>457284</v>
      </c>
      <c r="F42" s="33">
        <f>SUM(B42:E42)</f>
        <v>541613</v>
      </c>
      <c r="G42" s="45">
        <f>B42/$F42</f>
        <v>4.7653952176184844E-2</v>
      </c>
      <c r="H42" s="45">
        <f>C42/$F42</f>
        <v>3.5822626118649295E-2</v>
      </c>
      <c r="I42" s="45">
        <f>D42/$F42</f>
        <v>7.2223155648036511E-2</v>
      </c>
      <c r="J42" s="45">
        <f>E42/$F42</f>
        <v>0.84430026605712938</v>
      </c>
    </row>
    <row r="43" spans="1:10" x14ac:dyDescent="0.35">
      <c r="A43" s="43" t="s">
        <v>40</v>
      </c>
      <c r="B43" s="44">
        <v>44008</v>
      </c>
      <c r="C43" s="44">
        <v>577447</v>
      </c>
      <c r="D43" s="44">
        <v>44235</v>
      </c>
      <c r="E43" s="44">
        <v>1448094</v>
      </c>
      <c r="F43" s="33">
        <f>SUM(B43:E43)</f>
        <v>2113784</v>
      </c>
      <c r="G43" s="45">
        <f>B43/$F43</f>
        <v>2.0819535013984401E-2</v>
      </c>
      <c r="H43" s="45">
        <f>C43/$F43</f>
        <v>0.27318164959144359</v>
      </c>
      <c r="I43" s="45">
        <f>D43/$F43</f>
        <v>2.0926925362288674E-2</v>
      </c>
      <c r="J43" s="45">
        <f>E43/$F43</f>
        <v>0.6850718900322833</v>
      </c>
    </row>
    <row r="44" spans="1:10" x14ac:dyDescent="0.35">
      <c r="A44" s="43" t="s">
        <v>41</v>
      </c>
      <c r="B44" s="44">
        <v>30895</v>
      </c>
      <c r="C44" s="44">
        <v>2424</v>
      </c>
      <c r="D44" s="44">
        <v>4160</v>
      </c>
      <c r="E44" s="44">
        <v>329651</v>
      </c>
      <c r="F44" s="33">
        <f>SUM(B44:E44)</f>
        <v>367130</v>
      </c>
      <c r="G44" s="45">
        <f>B44/$F44</f>
        <v>8.4152752431018982E-2</v>
      </c>
      <c r="H44" s="45">
        <f>C44/$F44</f>
        <v>6.6025658486094842E-3</v>
      </c>
      <c r="I44" s="45">
        <f>D44/$F44</f>
        <v>1.1331136109824858E-2</v>
      </c>
      <c r="J44" s="45">
        <f>E44/$F44</f>
        <v>0.8979135456105467</v>
      </c>
    </row>
    <row r="45" spans="1:10" x14ac:dyDescent="0.35">
      <c r="A45" s="43" t="s">
        <v>42</v>
      </c>
      <c r="B45" s="44">
        <v>68842</v>
      </c>
      <c r="C45" s="44">
        <v>449309</v>
      </c>
      <c r="D45" s="44">
        <v>54851</v>
      </c>
      <c r="E45" s="44">
        <v>2465610</v>
      </c>
      <c r="F45" s="33">
        <f>SUM(B45:E45)</f>
        <v>3038612</v>
      </c>
      <c r="G45" s="45">
        <f>B45/$F45</f>
        <v>2.2655738870247338E-2</v>
      </c>
      <c r="H45" s="45">
        <f>C45/$F45</f>
        <v>0.14786652590064148</v>
      </c>
      <c r="I45" s="45">
        <f>D45/$F45</f>
        <v>1.8051333964323183E-2</v>
      </c>
      <c r="J45" s="45">
        <f>E45/$F45</f>
        <v>0.81142640126478804</v>
      </c>
    </row>
    <row r="46" spans="1:10" x14ac:dyDescent="0.35">
      <c r="A46" s="43" t="s">
        <v>43</v>
      </c>
      <c r="B46" s="44">
        <v>505598</v>
      </c>
      <c r="C46" s="44">
        <v>1190846</v>
      </c>
      <c r="D46" s="44">
        <v>3062438</v>
      </c>
      <c r="E46" s="44">
        <v>5957664</v>
      </c>
      <c r="F46" s="33">
        <f>SUM(B46:E46)</f>
        <v>10716546</v>
      </c>
      <c r="G46" s="45">
        <f>B46/$F46</f>
        <v>4.7179193743954441E-2</v>
      </c>
      <c r="H46" s="45">
        <f>C46/$F46</f>
        <v>0.11112218433066028</v>
      </c>
      <c r="I46" s="45">
        <f>D46/$F46</f>
        <v>0.28576726120524282</v>
      </c>
      <c r="J46" s="45">
        <f>E46/$F46</f>
        <v>0.55593136072014249</v>
      </c>
    </row>
    <row r="47" spans="1:10" x14ac:dyDescent="0.35">
      <c r="A47" s="43" t="s">
        <v>44</v>
      </c>
      <c r="B47" s="44">
        <v>50336</v>
      </c>
      <c r="C47" s="44">
        <v>7250</v>
      </c>
      <c r="D47" s="44">
        <v>86441</v>
      </c>
      <c r="E47" s="44">
        <v>864811</v>
      </c>
      <c r="F47" s="33">
        <f>SUM(B47:E47)</f>
        <v>1008838</v>
      </c>
      <c r="G47" s="45">
        <f>B47/$F47</f>
        <v>4.9895027744791536E-2</v>
      </c>
      <c r="H47" s="45">
        <f>C47/$F47</f>
        <v>7.1864858381623211E-3</v>
      </c>
      <c r="I47" s="45">
        <f>D47/$F47</f>
        <v>8.5683727218839892E-2</v>
      </c>
      <c r="J47" s="45">
        <f>E47/$F47</f>
        <v>0.85723475919820624</v>
      </c>
    </row>
    <row r="48" spans="1:10" x14ac:dyDescent="0.35">
      <c r="A48" s="43" t="s">
        <v>45</v>
      </c>
      <c r="B48" s="44">
        <v>7542</v>
      </c>
      <c r="C48" s="44">
        <v>1423</v>
      </c>
      <c r="D48" s="44">
        <v>2168</v>
      </c>
      <c r="E48" s="44">
        <v>314894</v>
      </c>
      <c r="F48" s="33">
        <f>SUM(B48:E48)</f>
        <v>326027</v>
      </c>
      <c r="G48" s="45">
        <f>B48/$F48</f>
        <v>2.3133053397418005E-2</v>
      </c>
      <c r="H48" s="45">
        <f>C48/$F48</f>
        <v>4.3646691838406023E-3</v>
      </c>
      <c r="I48" s="45">
        <f>D48/$F48</f>
        <v>6.6497560018035319E-3</v>
      </c>
      <c r="J48" s="45">
        <f>E48/$F48</f>
        <v>0.96585252141693789</v>
      </c>
    </row>
    <row r="49" spans="1:10" x14ac:dyDescent="0.35">
      <c r="A49" s="43" t="s">
        <v>46</v>
      </c>
      <c r="B49" s="44">
        <v>225612</v>
      </c>
      <c r="C49" s="44">
        <v>703626</v>
      </c>
      <c r="D49" s="44">
        <v>169814</v>
      </c>
      <c r="E49" s="44">
        <v>2776563</v>
      </c>
      <c r="F49" s="33">
        <f>SUM(B49:E49)</f>
        <v>3875615</v>
      </c>
      <c r="G49" s="45">
        <f>B49/$F49</f>
        <v>5.8213212612707919E-2</v>
      </c>
      <c r="H49" s="45">
        <f>C49/$F49</f>
        <v>0.18155208915230228</v>
      </c>
      <c r="I49" s="45">
        <f>D49/$F49</f>
        <v>4.381601371653273E-2</v>
      </c>
      <c r="J49" s="45">
        <f>E49/$F49</f>
        <v>0.71641868451845703</v>
      </c>
    </row>
    <row r="50" spans="1:10" x14ac:dyDescent="0.35">
      <c r="A50" s="43" t="s">
        <v>47</v>
      </c>
      <c r="B50" s="44">
        <v>316007</v>
      </c>
      <c r="C50" s="44">
        <v>96934</v>
      </c>
      <c r="D50" s="44">
        <v>193495</v>
      </c>
      <c r="E50" s="44">
        <v>2558081</v>
      </c>
      <c r="F50" s="33">
        <f>SUM(B50:E50)</f>
        <v>3164517</v>
      </c>
      <c r="G50" s="45">
        <f>B50/$F50</f>
        <v>9.985947302542536E-2</v>
      </c>
      <c r="H50" s="45">
        <f>C50/$F50</f>
        <v>3.0631530814971133E-2</v>
      </c>
      <c r="I50" s="45">
        <f>D50/$F50</f>
        <v>6.1145192141486365E-2</v>
      </c>
      <c r="J50" s="45">
        <f>E50/$F50</f>
        <v>0.80836380401811714</v>
      </c>
    </row>
    <row r="51" spans="1:10" x14ac:dyDescent="0.35">
      <c r="A51" s="43" t="s">
        <v>48</v>
      </c>
      <c r="B51" s="44">
        <v>15843</v>
      </c>
      <c r="C51" s="44">
        <v>26963</v>
      </c>
      <c r="D51" s="44">
        <v>6110</v>
      </c>
      <c r="E51" s="44">
        <v>908408</v>
      </c>
      <c r="F51" s="33">
        <f>SUM(B51:E51)</f>
        <v>957324</v>
      </c>
      <c r="G51" s="45">
        <f>B51/$F51</f>
        <v>1.6549256051242838E-2</v>
      </c>
      <c r="H51" s="45">
        <f>C51/$F51</f>
        <v>2.8164968182141051E-2</v>
      </c>
      <c r="I51" s="45">
        <f>D51/$F51</f>
        <v>6.3823742014197911E-3</v>
      </c>
      <c r="J51" s="45">
        <f>E51/$F51</f>
        <v>0.94890340156519637</v>
      </c>
    </row>
    <row r="52" spans="1:10" x14ac:dyDescent="0.35">
      <c r="A52" s="43" t="s">
        <v>49</v>
      </c>
      <c r="B52" s="44">
        <v>79033</v>
      </c>
      <c r="C52" s="44">
        <v>134731</v>
      </c>
      <c r="D52" s="44">
        <v>81799</v>
      </c>
      <c r="E52" s="44">
        <v>2474812</v>
      </c>
      <c r="F52" s="33">
        <f>SUM(B52:E52)</f>
        <v>2770375</v>
      </c>
      <c r="G52" s="45">
        <f>B52/$F52</f>
        <v>2.8527906871813384E-2</v>
      </c>
      <c r="H52" s="45">
        <f>C52/$F52</f>
        <v>4.8632766322248791E-2</v>
      </c>
      <c r="I52" s="45">
        <f>D52/$F52</f>
        <v>2.9526327663222489E-2</v>
      </c>
      <c r="J52" s="45">
        <f>E52/$F52</f>
        <v>0.89331299914271534</v>
      </c>
    </row>
    <row r="53" spans="1:10" x14ac:dyDescent="0.35">
      <c r="A53" s="43" t="s">
        <v>50</v>
      </c>
      <c r="B53" s="44">
        <v>11246</v>
      </c>
      <c r="C53" s="44">
        <v>1612</v>
      </c>
      <c r="D53" s="44">
        <v>13311</v>
      </c>
      <c r="E53" s="44">
        <v>232953</v>
      </c>
      <c r="F53" s="33">
        <f>SUM(B53:E53)</f>
        <v>259122</v>
      </c>
      <c r="G53" s="45">
        <f>B53/$F53</f>
        <v>4.3400405986369357E-2</v>
      </c>
      <c r="H53" s="45">
        <f>C53/$F53</f>
        <v>6.22100786502111E-3</v>
      </c>
      <c r="I53" s="45">
        <f>D53/$F53</f>
        <v>5.1369625118669972E-2</v>
      </c>
      <c r="J53" s="45">
        <f>E53/$F53</f>
        <v>0.89900896102993955</v>
      </c>
    </row>
    <row r="54" spans="1:10" x14ac:dyDescent="0.35">
      <c r="A54" s="46" t="s">
        <v>103</v>
      </c>
      <c r="B54" s="49">
        <f>SUM(B3:B53)</f>
        <v>9398598</v>
      </c>
      <c r="C54" s="49">
        <f>SUM(C3:C53)</f>
        <v>16769238</v>
      </c>
      <c r="D54" s="49">
        <f>SUM(D3:D53)</f>
        <v>16551538</v>
      </c>
      <c r="E54" s="49">
        <f>SUM(E3:E53)</f>
        <v>104482064</v>
      </c>
      <c r="F54" s="49">
        <f>SUM(F3:F53)</f>
        <v>147201438</v>
      </c>
      <c r="G54" s="48">
        <f>B54/$F54</f>
        <v>6.384854745780405E-2</v>
      </c>
      <c r="H54" s="48">
        <f>C54/$F54</f>
        <v>0.11392034091406091</v>
      </c>
      <c r="I54" s="48">
        <f>D54/$F54</f>
        <v>0.11244141514432759</v>
      </c>
      <c r="J54" s="48">
        <f>E54/$F54</f>
        <v>0.70978969648380741</v>
      </c>
    </row>
  </sheetData>
  <autoFilter ref="A2:J2"/>
  <mergeCells count="1">
    <mergeCell ref="B1:J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Black</vt:lpstr>
      <vt:lpstr>Latino</vt:lpstr>
      <vt:lpstr>2016 Degree Attainment</vt:lpstr>
      <vt:lpstr>2000 Degree Attainment</vt:lpstr>
      <vt:lpstr>2016 Demography</vt:lpstr>
      <vt:lpstr>2000 Demography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Nichols</dc:creator>
  <cp:lastModifiedBy>Andrew Nichols</cp:lastModifiedBy>
  <dcterms:created xsi:type="dcterms:W3CDTF">2018-02-21T21:20:31Z</dcterms:created>
  <dcterms:modified xsi:type="dcterms:W3CDTF">2018-06-08T22:59:58Z</dcterms:modified>
</cp:coreProperties>
</file>